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diesan\Desktop\"/>
    </mc:Choice>
  </mc:AlternateContent>
  <bookViews>
    <workbookView xWindow="0" yWindow="0" windowWidth="24000" windowHeight="9135" firstSheet="16" activeTab="16"/>
  </bookViews>
  <sheets>
    <sheet name="menu" sheetId="1" state="hidden" r:id="rId1"/>
    <sheet name="TEMP_DANE" sheetId="71" state="hidden" r:id="rId2"/>
    <sheet name="seguimiento_actual" sheetId="63" state="hidden" r:id="rId3"/>
    <sheet name="Consistencia Reportes" sheetId="86" state="hidden" r:id="rId4"/>
    <sheet name="Dinamica para consistencia" sheetId="87" state="hidden" r:id="rId5"/>
    <sheet name="historico_seguimiento" sheetId="74" state="hidden" r:id="rId6"/>
    <sheet name="TEMP_MINSALUD" sheetId="70" state="hidden" r:id="rId7"/>
    <sheet name="TEMP_MINHACIENDA" sheetId="69" state="hidden" r:id="rId8"/>
    <sheet name="TEMP_INPEC" sheetId="68" state="hidden" r:id="rId9"/>
    <sheet name="TEMP_USPEC" sheetId="67" state="hidden" r:id="rId10"/>
    <sheet name="TEMP_PRESIDENCIA" sheetId="66" state="hidden" r:id="rId11"/>
    <sheet name="TEMP_MINJUSTICIA" sheetId="65" state="hidden" r:id="rId12"/>
    <sheet name="TEMP_DNP" sheetId="64" state="hidden" r:id="rId13"/>
    <sheet name="TEMP_SENA" sheetId="72" state="hidden" r:id="rId14"/>
    <sheet name="TEMP_MINEDUCACION" sheetId="78" state="hidden" r:id="rId15"/>
    <sheet name="plan_accion" sheetId="76" state="hidden" r:id="rId16"/>
    <sheet name="Resumen por acciones" sheetId="79" r:id="rId17"/>
    <sheet name="temp" sheetId="83" state="hidden" r:id="rId18"/>
    <sheet name="Semáforo" sheetId="80" state="hidden" r:id="rId19"/>
    <sheet name="Parametros" sheetId="75" state="hidden" r:id="rId20"/>
    <sheet name="entidades_seguimiento" sheetId="61" state="hidden" r:id="rId21"/>
    <sheet name="cargar_reportes" sheetId="60" state="hidden" r:id="rId22"/>
    <sheet name="informes_generados" sheetId="62" state="hidden" r:id="rId23"/>
    <sheet name="seguimientos" sheetId="73" state="hidden" r:id="rId24"/>
    <sheet name="reportes" sheetId="59" state="hidden" r:id="rId25"/>
    <sheet name="base_seguimiento" sheetId="58" state="hidden" r:id="rId26"/>
  </sheets>
  <externalReferences>
    <externalReference r:id="rId27"/>
    <externalReference r:id="rId28"/>
    <externalReference r:id="rId29"/>
  </externalReferences>
  <definedNames>
    <definedName name="_xlnm._FilterDatabase" localSheetId="3" hidden="1">'Consistencia Reportes'!$A$1:$H$116</definedName>
    <definedName name="_xlnm._FilterDatabase" localSheetId="5" hidden="1">historico_seguimiento!$A$1:$O$426</definedName>
    <definedName name="_xlnm._FilterDatabase" localSheetId="15" hidden="1">plan_accion!$A$1:$Q$143</definedName>
    <definedName name="_xlnm._FilterDatabase" localSheetId="16" hidden="1">'Resumen por acciones'!$A$12:$U$154</definedName>
    <definedName name="_xlnm._FilterDatabase" localSheetId="23" hidden="1">seguimientos!$B$1:$B$4</definedName>
    <definedName name="_xlnm.Print_Area" localSheetId="16">'Resumen por acciones'!$C$3:$U$154</definedName>
  </definedNames>
  <calcPr calcId="152511"/>
  <pivotCaches>
    <pivotCache cacheId="0" r:id="rId30"/>
  </pivotCaches>
</workbook>
</file>

<file path=xl/calcChain.xml><?xml version="1.0" encoding="utf-8"?>
<calcChain xmlns="http://schemas.openxmlformats.org/spreadsheetml/2006/main">
  <c r="L6" i="87" l="1"/>
  <c r="L7" i="87"/>
  <c r="L8" i="87"/>
  <c r="L9" i="87"/>
  <c r="L10" i="87"/>
  <c r="L11" i="87"/>
  <c r="L12" i="87"/>
  <c r="L13" i="87"/>
  <c r="L14" i="87"/>
  <c r="L15" i="87"/>
  <c r="L16" i="87"/>
  <c r="L17" i="87"/>
  <c r="L18" i="87"/>
  <c r="L19" i="87"/>
  <c r="L20" i="87"/>
  <c r="L21" i="87"/>
  <c r="L22" i="87"/>
  <c r="L23" i="87"/>
  <c r="L24" i="87"/>
  <c r="L25" i="87"/>
  <c r="L26" i="87"/>
  <c r="L27" i="87"/>
  <c r="L28" i="87"/>
  <c r="L29" i="87"/>
  <c r="L30" i="87"/>
  <c r="L31" i="87"/>
  <c r="L32" i="87"/>
  <c r="L33" i="87"/>
  <c r="L34" i="87"/>
  <c r="L35" i="87"/>
  <c r="L36" i="87"/>
  <c r="L37" i="87"/>
  <c r="L38" i="87"/>
  <c r="L39" i="87"/>
  <c r="L40" i="87"/>
  <c r="L41" i="87"/>
  <c r="L42" i="87"/>
  <c r="L43" i="87"/>
  <c r="L44" i="87"/>
  <c r="L45" i="87"/>
  <c r="L46" i="87"/>
  <c r="L47" i="87"/>
  <c r="L48" i="87"/>
  <c r="L49" i="87"/>
  <c r="L50" i="87"/>
  <c r="L51" i="87"/>
  <c r="L52" i="87"/>
  <c r="L53" i="87"/>
  <c r="L54" i="87"/>
  <c r="L55" i="87"/>
  <c r="L56" i="87"/>
  <c r="L57" i="87"/>
  <c r="L58" i="87"/>
  <c r="L59" i="87"/>
  <c r="L60" i="87"/>
  <c r="L61" i="87"/>
  <c r="L62" i="87"/>
  <c r="L63" i="87"/>
  <c r="L64" i="87"/>
  <c r="L65" i="87"/>
  <c r="L66" i="87"/>
  <c r="L67" i="87"/>
  <c r="L68" i="87"/>
  <c r="L69" i="87"/>
  <c r="L70" i="87"/>
  <c r="L71" i="87"/>
  <c r="L72" i="87"/>
  <c r="L73" i="87"/>
  <c r="L74" i="87"/>
  <c r="L75" i="87"/>
  <c r="L76" i="87"/>
  <c r="L77" i="87"/>
  <c r="L78" i="87"/>
  <c r="L79" i="87"/>
  <c r="L80" i="87"/>
  <c r="L81" i="87"/>
  <c r="L82" i="87"/>
  <c r="L83" i="87"/>
  <c r="L84" i="87"/>
  <c r="L85" i="87"/>
  <c r="L86" i="87"/>
  <c r="L87" i="87"/>
  <c r="L88" i="87"/>
  <c r="L89" i="87"/>
  <c r="L90" i="87"/>
  <c r="L91" i="87"/>
  <c r="L92" i="87"/>
  <c r="L93" i="87"/>
  <c r="L94" i="87"/>
  <c r="L95" i="87"/>
  <c r="L96" i="87"/>
  <c r="L97" i="87"/>
  <c r="L98" i="87"/>
  <c r="L99" i="87"/>
  <c r="L100" i="87"/>
  <c r="L101" i="87"/>
  <c r="L102" i="87"/>
  <c r="L103" i="87"/>
  <c r="L104" i="87"/>
  <c r="L105" i="87"/>
  <c r="L106" i="87"/>
  <c r="L107" i="87"/>
  <c r="L108" i="87"/>
  <c r="L109" i="87"/>
  <c r="L110" i="87"/>
  <c r="L111" i="87"/>
  <c r="L112" i="87"/>
  <c r="L113" i="87"/>
  <c r="L114" i="87"/>
  <c r="L115" i="87"/>
  <c r="L116" i="87"/>
  <c r="L117" i="87"/>
  <c r="L118" i="87"/>
  <c r="L119" i="87"/>
  <c r="L120" i="87"/>
  <c r="L5" i="87"/>
  <c r="K6" i="87"/>
  <c r="K7" i="87"/>
  <c r="K8" i="87"/>
  <c r="K9" i="87"/>
  <c r="K10" i="87"/>
  <c r="K11" i="87"/>
  <c r="K12" i="87"/>
  <c r="K13" i="87"/>
  <c r="K14" i="87"/>
  <c r="K15" i="87"/>
  <c r="K16" i="87"/>
  <c r="K17" i="87"/>
  <c r="K18" i="87"/>
  <c r="K19" i="87"/>
  <c r="K20" i="87"/>
  <c r="K21" i="87"/>
  <c r="K22" i="87"/>
  <c r="K23" i="87"/>
  <c r="K24" i="87"/>
  <c r="K25" i="87"/>
  <c r="K26" i="87"/>
  <c r="K27" i="87"/>
  <c r="K28" i="87"/>
  <c r="K29" i="87"/>
  <c r="K30" i="87"/>
  <c r="K31" i="87"/>
  <c r="K32" i="87"/>
  <c r="K33" i="87"/>
  <c r="K34" i="87"/>
  <c r="K35" i="87"/>
  <c r="K36" i="87"/>
  <c r="K37" i="87"/>
  <c r="K38" i="87"/>
  <c r="K39" i="87"/>
  <c r="K40" i="87"/>
  <c r="K41" i="87"/>
  <c r="K42" i="87"/>
  <c r="K43" i="87"/>
  <c r="K44" i="87"/>
  <c r="K45" i="87"/>
  <c r="K46" i="87"/>
  <c r="K47" i="87"/>
  <c r="K48" i="87"/>
  <c r="K49" i="87"/>
  <c r="K50" i="87"/>
  <c r="K51" i="87"/>
  <c r="K52" i="87"/>
  <c r="K53" i="87"/>
  <c r="K54" i="87"/>
  <c r="K55" i="87"/>
  <c r="K56" i="87"/>
  <c r="K57" i="87"/>
  <c r="K58" i="87"/>
  <c r="K59" i="87"/>
  <c r="K60" i="87"/>
  <c r="K61" i="87"/>
  <c r="K62" i="87"/>
  <c r="K63" i="87"/>
  <c r="K64" i="87"/>
  <c r="K65" i="87"/>
  <c r="K66" i="87"/>
  <c r="K67" i="87"/>
  <c r="K68" i="87"/>
  <c r="K69" i="87"/>
  <c r="K70" i="87"/>
  <c r="K71" i="87"/>
  <c r="K72" i="87"/>
  <c r="K73" i="87"/>
  <c r="K74" i="87"/>
  <c r="K75" i="87"/>
  <c r="K76" i="87"/>
  <c r="K77" i="87"/>
  <c r="K78" i="87"/>
  <c r="K79" i="87"/>
  <c r="K80" i="87"/>
  <c r="K81" i="87"/>
  <c r="K82" i="87"/>
  <c r="K83" i="87"/>
  <c r="K84" i="87"/>
  <c r="K85" i="87"/>
  <c r="K86" i="87"/>
  <c r="K87" i="87"/>
  <c r="K88" i="87"/>
  <c r="K89" i="87"/>
  <c r="K90" i="87"/>
  <c r="K91" i="87"/>
  <c r="K92" i="87"/>
  <c r="K93" i="87"/>
  <c r="K94" i="87"/>
  <c r="K95" i="87"/>
  <c r="K96" i="87"/>
  <c r="K97" i="87"/>
  <c r="K98" i="87"/>
  <c r="K99" i="87"/>
  <c r="K100" i="87"/>
  <c r="K101" i="87"/>
  <c r="K102" i="87"/>
  <c r="K103" i="87"/>
  <c r="K104" i="87"/>
  <c r="K105" i="87"/>
  <c r="K106" i="87"/>
  <c r="K107" i="87"/>
  <c r="K108" i="87"/>
  <c r="K109" i="87"/>
  <c r="K110" i="87"/>
  <c r="K111" i="87"/>
  <c r="K112" i="87"/>
  <c r="K113" i="87"/>
  <c r="K114" i="87"/>
  <c r="K115" i="87"/>
  <c r="K116" i="87"/>
  <c r="K117" i="87"/>
  <c r="K118" i="87"/>
  <c r="K119" i="87"/>
  <c r="K5" i="87"/>
  <c r="J6" i="87"/>
  <c r="J7" i="87"/>
  <c r="J8" i="87"/>
  <c r="J9" i="87"/>
  <c r="J10" i="87"/>
  <c r="J11" i="87"/>
  <c r="J12" i="87"/>
  <c r="J13" i="87"/>
  <c r="J14" i="87"/>
  <c r="J15" i="87"/>
  <c r="J16" i="87"/>
  <c r="J17" i="87"/>
  <c r="J18" i="87"/>
  <c r="J19" i="87"/>
  <c r="J20" i="87"/>
  <c r="J21" i="87"/>
  <c r="J22" i="87"/>
  <c r="J23" i="87"/>
  <c r="J24" i="87"/>
  <c r="J25" i="87"/>
  <c r="J26" i="87"/>
  <c r="J27" i="87"/>
  <c r="J28" i="87"/>
  <c r="J29" i="87"/>
  <c r="J30" i="87"/>
  <c r="J31" i="87"/>
  <c r="J32" i="87"/>
  <c r="J33" i="87"/>
  <c r="J34" i="87"/>
  <c r="J35" i="87"/>
  <c r="J36" i="87"/>
  <c r="J37" i="87"/>
  <c r="J38" i="87"/>
  <c r="J39" i="87"/>
  <c r="J40" i="87"/>
  <c r="J41" i="87"/>
  <c r="J42" i="87"/>
  <c r="J43" i="87"/>
  <c r="J44" i="87"/>
  <c r="J45" i="87"/>
  <c r="J46" i="87"/>
  <c r="J47" i="87"/>
  <c r="J48" i="87"/>
  <c r="J49" i="87"/>
  <c r="J50" i="87"/>
  <c r="J51" i="87"/>
  <c r="J52" i="87"/>
  <c r="J53" i="87"/>
  <c r="J54" i="87"/>
  <c r="J55" i="87"/>
  <c r="J56" i="87"/>
  <c r="J57" i="87"/>
  <c r="J58" i="87"/>
  <c r="J59" i="87"/>
  <c r="J60" i="87"/>
  <c r="J61" i="87"/>
  <c r="J62" i="87"/>
  <c r="J63" i="87"/>
  <c r="J64" i="87"/>
  <c r="J65" i="87"/>
  <c r="J66" i="87"/>
  <c r="J67" i="87"/>
  <c r="J68" i="87"/>
  <c r="J69" i="87"/>
  <c r="J70" i="87"/>
  <c r="J71" i="87"/>
  <c r="J72" i="87"/>
  <c r="J73" i="87"/>
  <c r="J74" i="87"/>
  <c r="J75" i="87"/>
  <c r="J76" i="87"/>
  <c r="J77" i="87"/>
  <c r="J78" i="87"/>
  <c r="J79" i="87"/>
  <c r="J80" i="87"/>
  <c r="J81" i="87"/>
  <c r="J82" i="87"/>
  <c r="J83" i="87"/>
  <c r="J84" i="87"/>
  <c r="J85" i="87"/>
  <c r="J86" i="87"/>
  <c r="J87" i="87"/>
  <c r="J88" i="87"/>
  <c r="J89" i="87"/>
  <c r="J90" i="87"/>
  <c r="J91" i="87"/>
  <c r="J92" i="87"/>
  <c r="J93" i="87"/>
  <c r="J94" i="87"/>
  <c r="J95" i="87"/>
  <c r="J96" i="87"/>
  <c r="J97" i="87"/>
  <c r="J98" i="87"/>
  <c r="J99" i="87"/>
  <c r="J100" i="87"/>
  <c r="J101" i="87"/>
  <c r="J102" i="87"/>
  <c r="J103" i="87"/>
  <c r="J104" i="87"/>
  <c r="J105" i="87"/>
  <c r="J106" i="87"/>
  <c r="J107" i="87"/>
  <c r="J108" i="87"/>
  <c r="J109" i="87"/>
  <c r="J110" i="87"/>
  <c r="J111" i="87"/>
  <c r="J112" i="87"/>
  <c r="J113" i="87"/>
  <c r="J114" i="87"/>
  <c r="J115" i="87"/>
  <c r="J116" i="87"/>
  <c r="J117" i="87"/>
  <c r="J118" i="87"/>
  <c r="J119" i="87"/>
  <c r="J5" i="87"/>
  <c r="I6" i="87"/>
  <c r="I7" i="87"/>
  <c r="I8" i="87"/>
  <c r="I9" i="87"/>
  <c r="I10" i="87"/>
  <c r="I11" i="87"/>
  <c r="I12" i="87"/>
  <c r="I13" i="87"/>
  <c r="I14" i="87"/>
  <c r="I15" i="87"/>
  <c r="I16" i="87"/>
  <c r="I17" i="87"/>
  <c r="I18" i="87"/>
  <c r="I19" i="87"/>
  <c r="I20" i="87"/>
  <c r="I21" i="87"/>
  <c r="I22" i="87"/>
  <c r="I23" i="87"/>
  <c r="I24" i="87"/>
  <c r="I25" i="87"/>
  <c r="I26" i="87"/>
  <c r="I27" i="87"/>
  <c r="I28" i="87"/>
  <c r="I29" i="87"/>
  <c r="I30" i="87"/>
  <c r="I31" i="87"/>
  <c r="I32" i="87"/>
  <c r="I33" i="87"/>
  <c r="I34" i="87"/>
  <c r="I35" i="87"/>
  <c r="I36" i="87"/>
  <c r="I37" i="87"/>
  <c r="I38" i="87"/>
  <c r="I39" i="87"/>
  <c r="I40" i="87"/>
  <c r="I41" i="87"/>
  <c r="I42" i="87"/>
  <c r="I43" i="87"/>
  <c r="I44" i="87"/>
  <c r="I45" i="87"/>
  <c r="I46" i="87"/>
  <c r="I47" i="87"/>
  <c r="I48" i="87"/>
  <c r="I49" i="87"/>
  <c r="I50" i="87"/>
  <c r="I51" i="87"/>
  <c r="I52" i="87"/>
  <c r="I53" i="87"/>
  <c r="I54" i="87"/>
  <c r="I55" i="87"/>
  <c r="I56" i="87"/>
  <c r="I57" i="87"/>
  <c r="I58" i="87"/>
  <c r="I59" i="87"/>
  <c r="I60" i="87"/>
  <c r="I61" i="87"/>
  <c r="I62" i="87"/>
  <c r="I63" i="87"/>
  <c r="I64" i="87"/>
  <c r="I65" i="87"/>
  <c r="I66" i="87"/>
  <c r="I67" i="87"/>
  <c r="I68" i="87"/>
  <c r="I69" i="87"/>
  <c r="I70" i="87"/>
  <c r="I71" i="87"/>
  <c r="I72" i="87"/>
  <c r="I73" i="87"/>
  <c r="I74" i="87"/>
  <c r="I75" i="87"/>
  <c r="I76" i="87"/>
  <c r="I77" i="87"/>
  <c r="I78" i="87"/>
  <c r="I79" i="87"/>
  <c r="I80" i="87"/>
  <c r="I81" i="87"/>
  <c r="I82" i="87"/>
  <c r="I83" i="87"/>
  <c r="I84" i="87"/>
  <c r="I85" i="87"/>
  <c r="I86" i="87"/>
  <c r="I87" i="87"/>
  <c r="I88" i="87"/>
  <c r="I89" i="87"/>
  <c r="I90" i="87"/>
  <c r="I91" i="87"/>
  <c r="I92" i="87"/>
  <c r="I93" i="87"/>
  <c r="I94" i="87"/>
  <c r="I95" i="87"/>
  <c r="I96" i="87"/>
  <c r="I97" i="87"/>
  <c r="I98" i="87"/>
  <c r="I99" i="87"/>
  <c r="I100" i="87"/>
  <c r="I101" i="87"/>
  <c r="I102" i="87"/>
  <c r="I103" i="87"/>
  <c r="I104" i="87"/>
  <c r="I105" i="87"/>
  <c r="I106" i="87"/>
  <c r="I107" i="87"/>
  <c r="I108" i="87"/>
  <c r="I109" i="87"/>
  <c r="I110" i="87"/>
  <c r="I111" i="87"/>
  <c r="I112" i="87"/>
  <c r="I113" i="87"/>
  <c r="I114" i="87"/>
  <c r="I115" i="87"/>
  <c r="I116" i="87"/>
  <c r="I117" i="87"/>
  <c r="I118" i="87"/>
  <c r="I119" i="87"/>
  <c r="I5" i="87"/>
  <c r="H10" i="87"/>
  <c r="H11" i="87"/>
  <c r="H12" i="87"/>
  <c r="H13" i="87"/>
  <c r="H14" i="87"/>
  <c r="H15" i="87"/>
  <c r="H16" i="87"/>
  <c r="H17" i="87"/>
  <c r="H18" i="87"/>
  <c r="H19" i="87"/>
  <c r="H20" i="87"/>
  <c r="H21" i="87"/>
  <c r="H22" i="87"/>
  <c r="H23" i="87"/>
  <c r="H24" i="87"/>
  <c r="H25" i="87"/>
  <c r="H26" i="87"/>
  <c r="H27" i="87"/>
  <c r="H28" i="87"/>
  <c r="H29" i="87"/>
  <c r="H30" i="87"/>
  <c r="H31" i="87"/>
  <c r="H32" i="87"/>
  <c r="H33" i="87"/>
  <c r="H34" i="87"/>
  <c r="H35" i="87"/>
  <c r="H36" i="87"/>
  <c r="H37" i="87"/>
  <c r="H38" i="87"/>
  <c r="H39" i="87"/>
  <c r="H40" i="87"/>
  <c r="H41" i="87"/>
  <c r="H42" i="87"/>
  <c r="H43" i="87"/>
  <c r="H44" i="87"/>
  <c r="H45" i="87"/>
  <c r="H46" i="87"/>
  <c r="H47" i="87"/>
  <c r="H48" i="87"/>
  <c r="H49" i="87"/>
  <c r="H50" i="87"/>
  <c r="H51" i="87"/>
  <c r="H52" i="87"/>
  <c r="H53" i="87"/>
  <c r="H54" i="87"/>
  <c r="H55" i="87"/>
  <c r="H56" i="87"/>
  <c r="H57" i="87"/>
  <c r="H58" i="87"/>
  <c r="H59" i="87"/>
  <c r="H60" i="87"/>
  <c r="H61" i="87"/>
  <c r="H62" i="87"/>
  <c r="H63" i="87"/>
  <c r="H64" i="87"/>
  <c r="H65" i="87"/>
  <c r="H66" i="87"/>
  <c r="H67" i="87"/>
  <c r="H68" i="87"/>
  <c r="H69" i="87"/>
  <c r="H70" i="87"/>
  <c r="H71" i="87"/>
  <c r="H72" i="87"/>
  <c r="H73" i="87"/>
  <c r="H74" i="87"/>
  <c r="H75" i="87"/>
  <c r="H76" i="87"/>
  <c r="H77" i="87"/>
  <c r="H78" i="87"/>
  <c r="H79" i="87"/>
  <c r="H80" i="87"/>
  <c r="H81" i="87"/>
  <c r="H82" i="87"/>
  <c r="H83" i="87"/>
  <c r="H84" i="87"/>
  <c r="H85" i="87"/>
  <c r="H86" i="87"/>
  <c r="H87" i="87"/>
  <c r="H88" i="87"/>
  <c r="H89" i="87"/>
  <c r="H90" i="87"/>
  <c r="H91" i="87"/>
  <c r="H92" i="87"/>
  <c r="H93" i="87"/>
  <c r="H94" i="87"/>
  <c r="H95" i="87"/>
  <c r="H96" i="87"/>
  <c r="H97" i="87"/>
  <c r="H98" i="87"/>
  <c r="H99" i="87"/>
  <c r="H100" i="87"/>
  <c r="H101" i="87"/>
  <c r="H102" i="87"/>
  <c r="H103" i="87"/>
  <c r="H104" i="87"/>
  <c r="H105" i="87"/>
  <c r="H106" i="87"/>
  <c r="H107" i="87"/>
  <c r="H108" i="87"/>
  <c r="H109" i="87"/>
  <c r="H110" i="87"/>
  <c r="H111" i="87"/>
  <c r="H112" i="87"/>
  <c r="H113" i="87"/>
  <c r="H114" i="87"/>
  <c r="H115" i="87"/>
  <c r="H116" i="87"/>
  <c r="H117" i="87"/>
  <c r="H118" i="87"/>
  <c r="H119" i="87"/>
  <c r="H5" i="87"/>
  <c r="H6" i="87"/>
  <c r="H7" i="87"/>
  <c r="H8" i="87"/>
  <c r="H9" i="87"/>
  <c r="Q3" i="76"/>
  <c r="Q4" i="76"/>
  <c r="Q5" i="76"/>
  <c r="Q6" i="76"/>
  <c r="Q7" i="76"/>
  <c r="Q8" i="76"/>
  <c r="Q9" i="76"/>
  <c r="Q10" i="76"/>
  <c r="Q11" i="76"/>
  <c r="Q12" i="76"/>
  <c r="Q13" i="76"/>
  <c r="Q14" i="76"/>
  <c r="Q15" i="76"/>
  <c r="Q16" i="76"/>
  <c r="Q17" i="76"/>
  <c r="Q18" i="76"/>
  <c r="Q19" i="76"/>
  <c r="Q20" i="76"/>
  <c r="Q21" i="76"/>
  <c r="Q22" i="76"/>
  <c r="Q23" i="76"/>
  <c r="Q24" i="76"/>
  <c r="Q25" i="76"/>
  <c r="Q26" i="76"/>
  <c r="Q27" i="76"/>
  <c r="Q28" i="76"/>
  <c r="Q29" i="76"/>
  <c r="Q30" i="76"/>
  <c r="Q31" i="76"/>
  <c r="Q32" i="76"/>
  <c r="Q33" i="76"/>
  <c r="Q34" i="76"/>
  <c r="Q35" i="76"/>
  <c r="Q36" i="76"/>
  <c r="Q37" i="76"/>
  <c r="Q38" i="76"/>
  <c r="Q39" i="76"/>
  <c r="Q40" i="76"/>
  <c r="Q41" i="76"/>
  <c r="Q42" i="76"/>
  <c r="Q43" i="76"/>
  <c r="Q44" i="76"/>
  <c r="Q45" i="76"/>
  <c r="Q46" i="76"/>
  <c r="Q47" i="76"/>
  <c r="Q48" i="76"/>
  <c r="Q49" i="76"/>
  <c r="Q50" i="76"/>
  <c r="Q51" i="76"/>
  <c r="Q52" i="76"/>
  <c r="Q53" i="76"/>
  <c r="Q54" i="76"/>
  <c r="Q55" i="76"/>
  <c r="Q56" i="76"/>
  <c r="Q57" i="76"/>
  <c r="Q58" i="76"/>
  <c r="Q59" i="76"/>
  <c r="Q60" i="76"/>
  <c r="Q61" i="76"/>
  <c r="Q62" i="76"/>
  <c r="Q63" i="76"/>
  <c r="Q64" i="76"/>
  <c r="Q65" i="76"/>
  <c r="Q66" i="76"/>
  <c r="Q67" i="76"/>
  <c r="Q68" i="76"/>
  <c r="Q69" i="76"/>
  <c r="Q70" i="76"/>
  <c r="Q71" i="76"/>
  <c r="Q72" i="76"/>
  <c r="Q73" i="76"/>
  <c r="Q74" i="76"/>
  <c r="Q75" i="76"/>
  <c r="Q76" i="76"/>
  <c r="Q77" i="76"/>
  <c r="Q78" i="76"/>
  <c r="Q79" i="76"/>
  <c r="Q80" i="76"/>
  <c r="Q81" i="76"/>
  <c r="Q82" i="76"/>
  <c r="Q83" i="76"/>
  <c r="Q84" i="76"/>
  <c r="Q85" i="76"/>
  <c r="Q86" i="76"/>
  <c r="Q87" i="76"/>
  <c r="Q88" i="76"/>
  <c r="Q89" i="76"/>
  <c r="Q90" i="76"/>
  <c r="Q91" i="76"/>
  <c r="Q92" i="76"/>
  <c r="Q93" i="76"/>
  <c r="Q94" i="76"/>
  <c r="Q95" i="76"/>
  <c r="Q96" i="76"/>
  <c r="Q97" i="76"/>
  <c r="Q98" i="76"/>
  <c r="Q99" i="76"/>
  <c r="Q100" i="76"/>
  <c r="Q101" i="76"/>
  <c r="Q102" i="76"/>
  <c r="Q103" i="76"/>
  <c r="Q104" i="76"/>
  <c r="Q105" i="76"/>
  <c r="Q106" i="76"/>
  <c r="Q107" i="76"/>
  <c r="Q108" i="76"/>
  <c r="Q109" i="76"/>
  <c r="Q110" i="76"/>
  <c r="Q111" i="76"/>
  <c r="Q112" i="76"/>
  <c r="Q113" i="76"/>
  <c r="Q114" i="76"/>
  <c r="Q115" i="76"/>
  <c r="Q116" i="76"/>
  <c r="Q117" i="76"/>
  <c r="Q118" i="76"/>
  <c r="Q119" i="76"/>
  <c r="Q120" i="76"/>
  <c r="Q121" i="76"/>
  <c r="Q122" i="76"/>
  <c r="Q123" i="76"/>
  <c r="Q124" i="76"/>
  <c r="Q125" i="76"/>
  <c r="Q126" i="76"/>
  <c r="Q127" i="76"/>
  <c r="Q128" i="76"/>
  <c r="Q129" i="76"/>
  <c r="Q130" i="76"/>
  <c r="Q131" i="76"/>
  <c r="Q132" i="76"/>
  <c r="Q133" i="76"/>
  <c r="Q134" i="76"/>
  <c r="Q135" i="76"/>
  <c r="Q136" i="76"/>
  <c r="Q137" i="76"/>
  <c r="Q138" i="76"/>
  <c r="Q139" i="76"/>
  <c r="Q140" i="76"/>
  <c r="Q141" i="76"/>
  <c r="Q142" i="76"/>
  <c r="Q143" i="76"/>
  <c r="Q2" i="76"/>
</calcChain>
</file>

<file path=xl/sharedStrings.xml><?xml version="1.0" encoding="utf-8"?>
<sst xmlns="http://schemas.openxmlformats.org/spreadsheetml/2006/main" count="10204" uniqueCount="1087">
  <si>
    <t>FECHA_CORTE</t>
  </si>
  <si>
    <t>AVANCE PORCENTUAL</t>
  </si>
  <si>
    <t>FECHA CORTE</t>
  </si>
  <si>
    <t>AVANCE CUALITATIVO</t>
  </si>
  <si>
    <t>LOGROS</t>
  </si>
  <si>
    <t>DIFICULTADES</t>
  </si>
  <si>
    <t>OBSERVACIONES</t>
  </si>
  <si>
    <t>ID_ACCION</t>
  </si>
  <si>
    <t>INSTITUCION</t>
  </si>
  <si>
    <t>fecha_corte</t>
  </si>
  <si>
    <t>entidad</t>
  </si>
  <si>
    <t>estado</t>
  </si>
  <si>
    <t>errores</t>
  </si>
  <si>
    <t>Entidades</t>
  </si>
  <si>
    <t>Enviado</t>
  </si>
  <si>
    <t>Estado</t>
  </si>
  <si>
    <t>DNP</t>
  </si>
  <si>
    <t>SI</t>
  </si>
  <si>
    <t>Pendiente de revisión por parte de la entidad</t>
  </si>
  <si>
    <t>Ministerio de Justicia</t>
  </si>
  <si>
    <t>USPEC</t>
  </si>
  <si>
    <t>INPEC</t>
  </si>
  <si>
    <t>Ministerio de Hacienda</t>
  </si>
  <si>
    <t>Ministerio de Salud</t>
  </si>
  <si>
    <t>Cárcel Villa Inés de Apartadó.</t>
  </si>
  <si>
    <t>NO</t>
  </si>
  <si>
    <t>Sin enviar</t>
  </si>
  <si>
    <t>Comisión Asesora de Política Criminal</t>
  </si>
  <si>
    <t>Comisión de Seguimiento a las condiciones de reclusión del Sistema Penitenciario y Carcelario</t>
  </si>
  <si>
    <t>Comité Interdisciplinario</t>
  </si>
  <si>
    <t>Complejo Carcelario y Penitenciario Metropolitano de Cúcuta</t>
  </si>
  <si>
    <t xml:space="preserve">Congreso </t>
  </si>
  <si>
    <t>Consejo Superior de la Judicatura</t>
  </si>
  <si>
    <t>Consejo Superior Política Criminal</t>
  </si>
  <si>
    <t>DANE</t>
  </si>
  <si>
    <t>Defensoría</t>
  </si>
  <si>
    <t>Departamento de Antioquia</t>
  </si>
  <si>
    <t>Departamento de Caldas</t>
  </si>
  <si>
    <t>Departamento de Caquetá</t>
  </si>
  <si>
    <t>Departamento de Meta</t>
  </si>
  <si>
    <t>Departamento de Norte de Santander</t>
  </si>
  <si>
    <t>Departamento de Risaralda</t>
  </si>
  <si>
    <t>Departamento de Santander</t>
  </si>
  <si>
    <t>Departamento de Valle del Cauca</t>
  </si>
  <si>
    <t>EPAMS CAS de Itagüí.</t>
  </si>
  <si>
    <t>EPAMS CAS de Palmira.</t>
  </si>
  <si>
    <t>EPMSC Cárcel la 40 de Pereira.</t>
  </si>
  <si>
    <t>EPMSC de Anserma Caldas.</t>
  </si>
  <si>
    <t>EPMSC de Cartago.</t>
  </si>
  <si>
    <t>EPMSC de San Sebastián de Roldanillo.</t>
  </si>
  <si>
    <t>EPMSC de San Vicente de Chucurí.</t>
  </si>
  <si>
    <t>EPMSC de Santa Rosa de Cabal.</t>
  </si>
  <si>
    <t>EPMSC de Villavicencio.</t>
  </si>
  <si>
    <t>EPMSC el Cunduy de Florencia.</t>
  </si>
  <si>
    <t xml:space="preserve">EPMSC El Pedregal, en Medellín. </t>
  </si>
  <si>
    <t>EPMSC La Modelo, en Bogotá.</t>
  </si>
  <si>
    <t>EPMSC La Vega de Sincelejo.</t>
  </si>
  <si>
    <t>EPMSC, Cárcel Modelo de Bucaramanga.</t>
  </si>
  <si>
    <t>Fiscalía</t>
  </si>
  <si>
    <t>Grupo de Seguimiento Defensoría</t>
  </si>
  <si>
    <t>Ministerio de Educación</t>
  </si>
  <si>
    <t>Ministerio del Interior</t>
  </si>
  <si>
    <t>MinTIC</t>
  </si>
  <si>
    <t>Municipio de Anserma</t>
  </si>
  <si>
    <t>Municipio de Apartadó</t>
  </si>
  <si>
    <t>Municipio de Bogotá</t>
  </si>
  <si>
    <t>Municipio de Bucaramanga</t>
  </si>
  <si>
    <t>Municipio de Cartago</t>
  </si>
  <si>
    <t>Municipio de Cúcuta</t>
  </si>
  <si>
    <t>Municipio de Florencia</t>
  </si>
  <si>
    <t>Municipio de Itaguí</t>
  </si>
  <si>
    <t>Municipio de Medellín</t>
  </si>
  <si>
    <t>Municipio de Palmira</t>
  </si>
  <si>
    <t>Municipio de Pereira</t>
  </si>
  <si>
    <t>Municipio de Roldanillo</t>
  </si>
  <si>
    <t>Municipio de San Vicente de Chucurí</t>
  </si>
  <si>
    <t>Municipio de Santa Rosa de Cabal</t>
  </si>
  <si>
    <t>Municipio de Villavicencio</t>
  </si>
  <si>
    <t>Procuraduría</t>
  </si>
  <si>
    <t>SENA</t>
  </si>
  <si>
    <t>INSTRUMENTO SEGUIMIENTO A LA SENTENCIA T762 DE 2015</t>
  </si>
  <si>
    <t>Entidad</t>
  </si>
  <si>
    <t>Observaciones</t>
  </si>
  <si>
    <t>Errores</t>
  </si>
  <si>
    <t>Adicionar</t>
  </si>
  <si>
    <t>Ruta archivo</t>
  </si>
  <si>
    <t>*Por favor revice y de click en Consolidar</t>
  </si>
  <si>
    <t>Diminutivo</t>
  </si>
  <si>
    <t>MINJUSTICIA</t>
  </si>
  <si>
    <t>PRESIDENCIA</t>
  </si>
  <si>
    <t>MINHACIENDA</t>
  </si>
  <si>
    <t>MINSALUD</t>
  </si>
  <si>
    <t>MINTIC</t>
  </si>
  <si>
    <t>META</t>
  </si>
  <si>
    <t>CANTIDAD PRODUCIDA</t>
  </si>
  <si>
    <t>PERMANENTE</t>
  </si>
  <si>
    <t>No aplica</t>
  </si>
  <si>
    <t>fecha_seguimiento</t>
  </si>
  <si>
    <t>fecha_actualizacion</t>
  </si>
  <si>
    <t>FECHA_SEGUIMIENTO</t>
  </si>
  <si>
    <t>Parametro</t>
  </si>
  <si>
    <t>Valor</t>
  </si>
  <si>
    <t>filas_actual</t>
  </si>
  <si>
    <t>id</t>
  </si>
  <si>
    <t>fecha mas cercana</t>
  </si>
  <si>
    <t>Archivo cargado pendiente de consolidación</t>
  </si>
  <si>
    <t>producto</t>
  </si>
  <si>
    <t>indicador</t>
  </si>
  <si>
    <t>Permanente</t>
  </si>
  <si>
    <t>PR-OG-VIGÉSIMO SEGUNDO 3</t>
  </si>
  <si>
    <t>Emplear la iniciativa legislativa en materia de política criminal ajustada al estándar mínimo constitucional</t>
  </si>
  <si>
    <t>Dar aplicación al estándar constitucional mínimo de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t>
  </si>
  <si>
    <t xml:space="preserve">Proyectos de ley o actos legislativos acordes con el estándar mínimo constitucional </t>
  </si>
  <si>
    <t>PR-OG-VIGÉSIMO SEGUNDO 4</t>
  </si>
  <si>
    <t>La Secretaría Jurídica no sólo objetará los proyectos de ley o actos legislativos que no superen el  estándar constitucional que debe cumplir una política criminal respetuosa de los derechos humanos, sino  que además, advertirá dicha situación en el marco de  las responsabilidades atribuidas  por las Directivas Presidenciales 5 de 2010 y 26 de 2011</t>
  </si>
  <si>
    <t>Objetar los proyectos de ley o actos legislativos que no superen el referido estándar constitucional mínimo de una política criminal respetuosa de los derechos humanos.</t>
  </si>
  <si>
    <t>Objeciones y conceptos</t>
  </si>
  <si>
    <t>PR-OG-VIGÉSIMO SEGUNDO 6</t>
  </si>
  <si>
    <t>Preparar una cartilla de la política criminal que contenga el estándar constitucional mínimo que debe cumplir una política criminal con enfoque en DDHH.</t>
  </si>
  <si>
    <t>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t>
  </si>
  <si>
    <t>1. Cartilla de la política criminal con enfoque en derechos humanos.</t>
  </si>
  <si>
    <t>Llevar a cabo la divulgación y difusión de los contenidos del estándar consitucional que debe cumplir la política criminal respetuosa de los DDHH.</t>
  </si>
  <si>
    <t>2. Campaña de difusión en medios digitales del estándar constitucional.</t>
  </si>
  <si>
    <t xml:space="preserve">Llevar a cabo talleres con las autoridades concernidas en la materia para la difusión del estándar constitucional mínimo que debe cumplir una política criminal respetuosa de los DDHH. </t>
  </si>
  <si>
    <t>3. Documento que compila el trabajo de socialización realizado en los talleres interinstitucionales para la difusión del estándar constitucional.</t>
  </si>
  <si>
    <t>PR-OG-VIGÉSIMO SEGUNDO 7</t>
  </si>
  <si>
    <t>Coordinar una discusión en el marco del Comité Técnico del Consejo Superior de Política Criminal en torno al fortalecimiento institucional y financiero del mismo</t>
  </si>
  <si>
    <t>Dar  viabilidad financiera e institucional al Consejo Superior de Política Criminal y a sus instancias técnicas y Diseñar un plan concreto y un cronograma de acción</t>
  </si>
  <si>
    <t>PR-OG-VIGÉSIMO SEGUNDO 8</t>
  </si>
  <si>
    <t>Promover la creación, implementación y/o ejecución de un sistema amplio de penas y medidas de aseguramiento alternativas a la privación de la libertad. (Orden compartida con el Congreso, la Fiscalía y la Presidencia)</t>
  </si>
  <si>
    <t>PR-OG-VIGÉSIMO SEGUNDO 9</t>
  </si>
  <si>
    <t>Estructurar una política pública de concientización ciudadana, con vocación de permanencia, sobre los fines del derecho penal y de la pena privativa de la libertad, orientado al reconocimiento de alternativas sancionatorias, a la sensibilización sobre la importancia del derecho a la libertad y al reconocimiento de las limitaciones de la prisión para la resocialización, en las condiciones actuales de desconocimiento de derechos de los reclusos</t>
  </si>
  <si>
    <t>PR-OG-VIGÉSIMO SEGUNDO 10</t>
  </si>
  <si>
    <t>Las acciones se adelantarán en el marco del Subcomité de Información  creado el 4 de mayo de 2016 con la circular CIR16-00000009 de Presidencia de la República</t>
  </si>
  <si>
    <t>Emprender las acciones para la creación de un sistema de información unificado, serio y confiable sobre Política Criminal</t>
  </si>
  <si>
    <t>Se establecen en el Plan de Acción establecido por el Subcomité de Información</t>
  </si>
  <si>
    <t>PR-OG-VIGÉSIMO SEGUNDO 11</t>
  </si>
  <si>
    <t xml:space="preserve">Revisión de la legislación en materia penal </t>
  </si>
  <si>
    <t>Revisar el sistema de tasación de las penas en la legislación actual, con el fin de identificar las incoherencias e inconsistencias del mismo, de acuerdo con el principio de proporcionalidad de la pena, y tomar los correctivos del caso. (Orden compartida entre Ministerio de Justicia y el Congreso)</t>
  </si>
  <si>
    <t>Documento que contiene la descripción del estado de la coherencia de las penas</t>
  </si>
  <si>
    <t>Propuesta de proyecto de ley</t>
  </si>
  <si>
    <t>PR-OG-VIGÉSIMO SEGUNDO 12</t>
  </si>
  <si>
    <t>PR-OG-VIGÉSIMO SEGUNDO 13</t>
  </si>
  <si>
    <t>Revisión de la normatividad y documentación existente frente a los programas y actividades de resocializacion</t>
  </si>
  <si>
    <t>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t>
  </si>
  <si>
    <t>Llevar a cabo Mesas de trabajo internas con grupos interdisciplinarios (SENA , Secretarias de  Salud, MinEducacion, MinTrabajo, MinJusticia, DNP)</t>
  </si>
  <si>
    <t>Identificar necesidades de infraestructura para desarrollar actividades de resocialización en los ERON</t>
  </si>
  <si>
    <t>Elaborar un estudio técnico sobre la integración del marco de empresa y derechos humanos en materia penitenciaria y carcelaria, que sirva como insumo para el plan integral que debe coordinar el INPEC. (en concordancia con el Documento CONPES 3828/2015)</t>
  </si>
  <si>
    <t>Estudio técnico elaborado por el DNP, con recomendaciones específicas para el mejoramiento de procesos al interior del INPEC.</t>
  </si>
  <si>
    <t>Construir un mapa de ruta sobre el tratamiento resocializador y la concesión de beneficios administrativos. (sujeto a aprobación de recursos el proyecto de inversión 2017)</t>
  </si>
  <si>
    <t>Mapa de ruta para el análisis de las dificultades y el recorrido para la aplicación del tratamiento penitenciario.</t>
  </si>
  <si>
    <t>Analizar el impacto del tratamiento penitenciario en la población condenada por los cinco delitos con mayor participación en el sistema penitenciario y carcelario (sujeto a aprobación de recursos el proyecto de inversión 2017)</t>
  </si>
  <si>
    <t>Análisis de las oportunidades y las dificultades del reconocimiento de los beneficios administrativos en clave del tratamiento penitenciario</t>
  </si>
  <si>
    <t xml:space="preserve">Elaborar  Propuesta de Plan Integral </t>
  </si>
  <si>
    <t xml:space="preserve">Documento del plan integral de programas y actividades de resocialización  que incluya fases y plazos de implementación y ejecución, con el objetivo de medir resultados graduales. </t>
  </si>
  <si>
    <t>La Uspec en atención a las funciones establecidas en el Decreto 4150 de 2011, así como en el Decreto 204 de 2016, no tiene la competencia para la formulación de programas de resocialización, en esa medida solo es competente respecto de la intervención en materia de infraestructura que eventualmente se requiera en las áreas de resocialización. Lo anterior, esta sujeto al plan de programas de resocialización que formule el INPEC.</t>
  </si>
  <si>
    <t>Eventual priorización para intervención de las áreas establecidas por el INPEC (sujeto al plan de programas de resocialización que formule el INPEC).</t>
  </si>
  <si>
    <t>Resultados toma de información en el Piloto</t>
  </si>
  <si>
    <t>Realizar un informe de las actividades que realiza el SENA en los establecimientos de reclusión identificando población beneficiada, niveles de formación, edades, género, departamento, población interna orientada ocupacionalmente.</t>
  </si>
  <si>
    <t xml:space="preserve">Informe semestral </t>
  </si>
  <si>
    <t>Constituir y consolidar una mesa de trabajo al interior del MEN para identificar y desarrollar, de manera integral, las acciones, que desde educación, le aportan al proceso de resocialización en articulación  con el INPEC y el USPEC.</t>
  </si>
  <si>
    <t>PR-OG-VIGÉSIMO SEGUNDO 14</t>
  </si>
  <si>
    <t>Coordinar con Defensoría y Consejo Superior de la Judicatura y el INPEC la construcción del cronograma para adelantar las brigadas jurídicas.</t>
  </si>
  <si>
    <t>Emprender todas las acciones necesarias para diseñar un cronograma de implementación de las brigadas jurídicas periódicas en los establecimientos de reclusión del país. (A cargo de Consejo Superior de la Judicatura, Ministerio de Justicia y Defensoría)</t>
  </si>
  <si>
    <t>PR-OG-VIGÉSIMO SEGUNDO 15</t>
  </si>
  <si>
    <t>Coordinar con Defensoría y Consejo Superior de la Judicatura y el INPEC la realización de las brigadas jurídicas.</t>
  </si>
  <si>
    <t>Emprender todas las acciones necesarias para implementar brigadas jurídicas en los 16 establecimientos de reclusión accionados en los procesos acumulados. (A cargo de Consejo Superior de la Judicatura, Ministerio de Justicia y Defensoría)</t>
  </si>
  <si>
    <t>Brigadas jurídicas realizadas en los 16 establecimientos por parte de la Defensoría</t>
  </si>
  <si>
    <t>PR-OG-VIGÉSIMO SEGUNDO 16</t>
  </si>
  <si>
    <t>Recoger la información necesaria sobre las necesidades de información, acción y gestión que implican las brigadas jurídicas, para implementarlas en todos los establecimientos penitenciarios del país con base en el Sistema de Información, que deberá precisar las circunstancias y posibilidades jurídicas de los reclusos. (A cargo de Consejo Superior de la Judicatura, Ministerio de Justicia y Defensoría)</t>
  </si>
  <si>
    <t>PR-OG-VIGÉSIMO SEGUNDO 20</t>
  </si>
  <si>
    <t>Para medir las áreas de todos los establecimientos del orden nacional, se requiere contar con el equipo técnico suficiente, así como con el presupuesto requerido para honorarios, viáticos, équipos de cómputo, programas de software, etc. En razón a lo anterior la USPEC incluyó el presupuesto requerido para dar cumplimiento a la orden en el Plan Maestro.  Lo anterior sujeto a la aprobación y asignación presupuestal del mismo.</t>
  </si>
  <si>
    <t>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t>
  </si>
  <si>
    <t>Solicitud Plan Maestro.</t>
  </si>
  <si>
    <t>Informe - Resultado final de la capacidad real de los establecimientos.</t>
  </si>
  <si>
    <t>Desde el Comité Intersdisciplinario, impulsar la construcción de los estándares en materia de vida carcelaria</t>
  </si>
  <si>
    <t>Identificar desde el Comité Interdisciplinario los estándares en materia de vida carcelaria</t>
  </si>
  <si>
    <t>Documento de necesidades de información en materia de cupos carcelarios</t>
  </si>
  <si>
    <t>PR-OG-VIGÉSIMO SEGUNDO 21</t>
  </si>
  <si>
    <t>Ajustar todos los proyectos que se estén ejecutando o implementando a las condiciones mínimas de subsistencia digna y humana propuestas en la presente providencia. (A cargo de INPEC, USPEC, DNP y Ministerio de Justicia)</t>
  </si>
  <si>
    <t>Documento de criterios presentado al  Ministerio de Justicia, USPEC e INPEC.</t>
  </si>
  <si>
    <t>Reporte de control posterior de viabilidad aplicado por el DNP.</t>
  </si>
  <si>
    <t xml:space="preserve">Los lineamientos de las condiciones de subsistencia digna y humana determinadas por la Corte, serán incluidos en el Manual Técnico de Construcción </t>
  </si>
  <si>
    <t xml:space="preserve">Manual Técnico de Construcción                                                                               </t>
  </si>
  <si>
    <t xml:space="preserve">Se elaborará un informe en el que se incluirán todos los proyectos de generación de cupos y el proyecto de mantenimiento que se incluirá en el plan de inversiones de la entidad, con la descripción de aquellos que cumplen o no con el estándar determinado por la Corte y se determinará si es posible su modificación para cumplir con los parámetros. </t>
  </si>
  <si>
    <t>Informe Proyecto Generación de Cupos y mantenimiento</t>
  </si>
  <si>
    <t>La Dirección General de la Uspec remitirá a las diferentes áreas circular mediante la cual se dará la instrucción de ajustar los proyectos a los lineamientos mínimos emitidos por la Corte.</t>
  </si>
  <si>
    <t>Circular Interna USPEC</t>
  </si>
  <si>
    <t>Ajustar los proyectos de acuerdo con los parámetros de la Corte y las observaciones o recomendaciones de DNP dentro del control de viabilidad de los proyectos</t>
  </si>
  <si>
    <t>Proyectos ajustados a condiciones mínimas de subsistencia digna y humana</t>
  </si>
  <si>
    <t>Verificar que los proyectos de infraestructura penitenciaria y carcelaria presentados por la USPEC cumplan con los estándares para brindar las condiciones mínimas de subsistencia digna y humana a la población reclusa</t>
  </si>
  <si>
    <t>Proyectos con los estándares para brindar las condiciones mínimas de subsistencia digna y humana a la población reclusa transferidos a control posterior de viabilidad DNP.
Proyectos que no cumplen con los estándares para brindar las condiciones mínimas de subsistencia digna y humana a la población reclusa devueltos a la USPEC, teniendo en cuenta la viabilidad técnica y constructiva de los proyectos</t>
  </si>
  <si>
    <t>PR-OG-VIGÉSIMO SEGUNDO 22</t>
  </si>
  <si>
    <t>Previo a la expedición de la sentencia, el Ministerio de Salud expidió la Resolución 5159 de 2015 “Por medio de la cual se adopta el Modelo de Atención en Salud para la población privada de la libertad bajo la custodia y vigilancia del Instituto Nacional Penitenciario y Carcelario – INPEC”, la  cual indica que se deben desarrollar y adoptar los respectivos manuales. Se acompañó e hicieron las recomendaciones del caso contenidas en el Decreto 2245 de 2015 “Por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  La USPEC expidió los manuales de que trata la Res 5159/15, así: 1. Manual Técnico Administrativo para la Atención e Intervención en Salud Pública a la Población Privada de la Libertad a Cargo del Inpec; 2. Manual Técnico Administrativo para la Prestación del Servicio de Salud a la Población Privada de la Libertad a Cargo del Inpec; y 3. Manual Técnico Administrativo del Sistema Obligatorio para la Garantía de La Calidad en Salud Penitenciaria,  y fueron puestos a consideración del Ministerio de Salud y Protección Social.
Se emitieron los lineamientos de buenas prácticas de manufactura para la manipulación de alimentos al interior de los centros penitenciarios, los cuales fueron adoptados por la USPEC.</t>
  </si>
  <si>
    <t>Expedir las regulaciones de las que trata el acápite de órdenes generales, que se encuentran a cargo del Ministerio de Salud, deberán consolidarse provisionalmente durante los tres (3) meses posteriores a la notificación de esta sentencia, habida cuenta de que de esa labor pende la actuación de los demás actores de la política criminal, en su fase terciaria.</t>
  </si>
  <si>
    <t>Conceptos que sean requeridos de acuerdo con las competencias del Ministerio de Salud y Protección Social  y la experiencia en la dirección del SGSSS.</t>
  </si>
  <si>
    <t>Participación en el grupo conformado por la Presidencia de la república para trabajar el componente de salud en el marco de la emergencia carcelaria.</t>
  </si>
  <si>
    <t>PR-OG-VIGÉSIMO SEGUNDO 22-a</t>
  </si>
  <si>
    <t>Regulación</t>
  </si>
  <si>
    <t>Seguimiento a la expedición de la regulación por parte de todas las entidades involucradas.</t>
  </si>
  <si>
    <t>Actas del comité de seguimiento</t>
  </si>
  <si>
    <t>PR-OG-VIGÉSIMO SEGUNDO 23</t>
  </si>
  <si>
    <t>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t>
  </si>
  <si>
    <t xml:space="preserve">Se elaborará un informe en el que se incluirán todos los proyectos de generación de cupos que actualmente se encuentran en ejecución, con la descripción de aquellos que cumplen o no con el estándar determinado por la Corte y se determinará si es posible su modificación para cumplir con los parámetros. </t>
  </si>
  <si>
    <t xml:space="preserve">Informe Proyecto Generación de Cupos.   </t>
  </si>
  <si>
    <t>Coadyuvar en la estructuración de los proyectos de infraestructura penitenciaria y carcelaria a  presentar  por la USPEC para que se ajusten a los estándares  exigidos por la COrte para brindar las condiciones mínimas de subsistencia digna y humana a la población reclusa-</t>
  </si>
  <si>
    <t>PR-OG-VIGÉSIMO SEGUNDO 24</t>
  </si>
  <si>
    <t>Definir criterios de evaluación de proyectos de inversión e identificar proyectos de inversión.</t>
  </si>
  <si>
    <t>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t>
  </si>
  <si>
    <t>Socialización de criterios presentado al  Ministerio de Justicia, USPEC e INPEC.</t>
  </si>
  <si>
    <t>Aplicar criterios definidos por DNP a los proyectos de inversión previamente identificados. Dar previo concepto a proyectos de inversión que no cumplan los criterios.</t>
  </si>
  <si>
    <t xml:space="preserve">Teniendo en cuenta que de los 136 establecimientos, 120 son de 1° generación su estructura física no permite en la mayoria de los casos acoger a cabalidad los lineamientos mínimos emitidos por la Corte, razón por la cual se enviará un primer informe en el cual se describa con mayor precisión estas problemáticas, sin perjuicio de que la USPEC continúe adelantando las adecuaciones y mantenimientos a la infraestructura física de los Establecimientos como en efecto se ha venido realizando. </t>
  </si>
  <si>
    <t xml:space="preserve">Informe con los principales problemas en materia de infraestructura. </t>
  </si>
  <si>
    <t>Circular Interna USPEC y socialización</t>
  </si>
  <si>
    <t>Coadyuvar en la estructuración de los proyectos de infraestructura penitenciaria y carcelaria a  presentar  por la USPEC para que se ajusten a los estándares  exigidos por la Corte para brindar las condiciones mínimas de subsistencia digna y humana a la población reclusa-</t>
  </si>
  <si>
    <t>PR-OG-VIGÉSIMO SEGUNDO 25</t>
  </si>
  <si>
    <t>La USPEC revisará  la distribución presupuestal para atender, de acuerdo a las necesidades, los bienes y servicios que requiere la PPL.</t>
  </si>
  <si>
    <t>Emprender todas las acciones necesarias para que las inversiones de toda índole se focalicen no sólo en la construcción de cupos, sino además en la satisfacción de otras necesidades de los reclusos, en especial, las relacionadas con la adecuada prestación de los servicios de agua potable, salud, alimentación y programas de resocialización</t>
  </si>
  <si>
    <t>Matriz de Ejecución presupuestal</t>
  </si>
  <si>
    <t>PR-OG-VIGÉSIMO SEGUNDO 26</t>
  </si>
  <si>
    <t>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t>
  </si>
  <si>
    <t>Según solicitud que realicen las entidades</t>
  </si>
  <si>
    <t>Dar instrucciones a la entidad fiduciaria encargada de la administración de los rcursos del Fondo Nacional de Salud PPL tendientes a la implementación del nuevo modelo de salud de acuerdo con las recomendaciones que emita el Consejo Directivo del Fondo</t>
  </si>
  <si>
    <t>Instrucciones impartidas a la entidad Fiduciaria</t>
  </si>
  <si>
    <t xml:space="preserve">Dar trámite a las eventuales solicitudes de modificación del Contrato de Fiducia que realice el Consorcio, con miras a facilitar la ejecución del mismo.       </t>
  </si>
  <si>
    <t>Otrosies al contrato</t>
  </si>
  <si>
    <t>Continuar ejerciendo la supervisión del Contrato de Fiducia.</t>
  </si>
  <si>
    <t>Informe de supervisión del Contrato de Fiducia.</t>
  </si>
  <si>
    <t>Establecidos en el Plan de Acción a trabajar por el Grupo conformado en los siguientes  componentes: preparación implementación nuevo esquema de salud; implementación; afiliación; infraestrutura;  atenciones intramurales y reclamaciones, según la competencia</t>
  </si>
  <si>
    <t xml:space="preserve">Realizar seguimiento a la prestación de servicios de salud para las Personas Privadas de la Libertad en los  Establecimientos Penitenciarios y Carcelarios del orden nacional  </t>
  </si>
  <si>
    <t>Informe mensual de seguimiento</t>
  </si>
  <si>
    <t>Ejecutar plan de Acción emergencia carcelaria</t>
  </si>
  <si>
    <t>Como  miembro del Consejo Directivo del Fondo emitir las recomendaciones a que haya lugar.</t>
  </si>
  <si>
    <t>Acuerdos del Consejo</t>
  </si>
  <si>
    <t>PR-OG-VIGÉSIMO SEGUNDO 27</t>
  </si>
  <si>
    <t>La Secretaría Jurídica y  la Dirección de Gestión General de la Presidencia de la Republica diseñarán e implementarán la estrategia de articulación de las entidades señaladas en la sentencia.</t>
  </si>
  <si>
    <t>Asumir la articulación de las distintas entidades administrativas y los diferentes entes territoriales, diseñando una estrategia al respecto.</t>
  </si>
  <si>
    <t>PR-OG-VIGÉSIMO SEGUNDO 30</t>
  </si>
  <si>
    <t xml:space="preserve">La Secretaría Jurídica y la Dirección de Gestión General  prepararán una base de datos que contenga las órdenes impartidas a cada entidad, así como los objetivos en la superación del ECI  </t>
  </si>
  <si>
    <t>Extractar las responsabilidades locales y nacionales emanadas de la providencia, como los objetivos de la superación del ECI en cada uno de los problemas identificados, para establecer la participación de todas las entidades involucradas, de conformidad con las competencias constitucionales y legales que deban asumir. A cada una de éstas se le comunicará su rol en la superación del ECI (A cargo de Presiencia, Defensoría del Pueblo y Procuraduría General de la Nación)</t>
  </si>
  <si>
    <t>Base de datos</t>
  </si>
  <si>
    <t>La Secretaría Jurídica y la Dirección de Gestión General prepararán una comunicación informando a cada entidad su rol en la superación del ECI</t>
  </si>
  <si>
    <t>Oficios y notificaciones</t>
  </si>
  <si>
    <t>PR-OG-VIGÉSIMO SEGUNDO 30-a</t>
  </si>
  <si>
    <t xml:space="preserve">La Secretaría Jurídica y la Dirección de Gestión General establecerán la estrategia que permita realizar el seguimiento permanente a las ordenes de la sentencia T-762 que involucre a toda las entidades concernidas. </t>
  </si>
  <si>
    <t>Diseñar la estrategia de seguimiento al cumplimiento de esta sentencia (Esta orden es compartida con la Procuraduría General de la Nación y la Defensoría del Pueblo)</t>
  </si>
  <si>
    <t>Conformación de un comité de seguimiento y definición de los limeamientos para su funcionamiento</t>
  </si>
  <si>
    <t>PR-OG-VIGÉSIMO SEGUNDO 30-b</t>
  </si>
  <si>
    <t>La Secretaría Jurídica y la Dirección de Gestión General establececerán los lineamientos en el caso en que el cumplimiento de las órdenes involucren a varias entidades.</t>
  </si>
  <si>
    <t>Asumir la articulación en el evento en que deban concurrir varias entidades a la solución de alguno de los problemas planteados.</t>
  </si>
  <si>
    <t>Procedimiento de articulación</t>
  </si>
  <si>
    <t>PR-OG-VIGÉSIMO SEGUNDO 33</t>
  </si>
  <si>
    <t xml:space="preserve">Adecuar el dominio web www.politicacriminal.gov.co para la publicidad e interoperabilidad de dicha información entre las entidades involucradas en la superación del ECI. El dominio web, además, deberá exhibir esquemáticamente las decisiones de esta Corporación, identificando las órdenes proferidas, el fin de las mismas, sus destinatarios, los términos conferidos y estado del cumplimiento, a través de informes de gestión, de resultado y de impacto en los derechos de las personas privadas de la libertad.  
Adicionalmente la página web en mención debe hacer visible información estadística que permita, a la ciudadanía, visualizar el avance en la superación del ECI, a través de las metas propuestas, los adelantos y mejoras, las dificultades y los rezagos existentes. ( En asocio con el Ministerio de Tecnologías de la Comunicación y las Comunicaciones)
PC-105 Publicar los proyectos y los avances, estancamientos o retrocesos en la superación del ECI a través de la página web http://www.politicacriminal.gov.co/
</t>
  </si>
  <si>
    <t>Dominio web  www.politicacriminal.gov.co funcionando en las condiciones establecidas en la sentencia de conformidad con el Plan de Acción Del Subcomité de Información.</t>
  </si>
  <si>
    <t>PR-OG-VIGÉSIMO SEGUNDO 34</t>
  </si>
  <si>
    <t>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t>
  </si>
  <si>
    <t>Reporte semestral de trámites presupuestales realizados por solicitud del Ministerio de Justicia, INPEC y USPEC, que tengan relación con el cumplimiento de la sentencia T-762 de 2015.</t>
  </si>
  <si>
    <t xml:space="preserve">
- Oficio
- Reporte de la entidad de las acciones y montos sobre la priorización de las órdenes en su presupuesto</t>
  </si>
  <si>
    <t xml:space="preserve">
- Oficio
- Reporte de los rubros presupuestales  de  gasto para atender las órdenes priorizadas por las entidades ejecutoras contenidas en el presupuesto 2017, para el cumplimiento de la sentencia T-762 de 2015</t>
  </si>
  <si>
    <t xml:space="preserve">PR-OP-VIGÉSIMO TERCERO </t>
  </si>
  <si>
    <t>Coordinar con MinInterior la manera como MinJusticia debe acercarse a los entes territoriales.</t>
  </si>
  <si>
    <t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t>
  </si>
  <si>
    <t>Actas de coordinación de los actores</t>
  </si>
  <si>
    <t>Notificar a los entes territoriales de la sentencia T-762 de 2015 y enviar guía para tramitar proyectos para la construcción de establecimientos carcelarios para población sindicada.</t>
  </si>
  <si>
    <t>Oficiar a las entidades territoriales</t>
  </si>
  <si>
    <t xml:space="preserve">PR-OP-VIGÉSIMO QUINTO </t>
  </si>
  <si>
    <t>Adecuar todas las áreas de sanidad de los 16 establecimientos de reclusión bajo estudio para que se cumplan con las condiciones mínimas de prestación del servicio de salud ( A cargo de INPEC, USPEC,  Ministerio de Justicia)</t>
  </si>
  <si>
    <t xml:space="preserve">Informe con la descripción de las obras ejecutadas en las áreas de sanidad a la fecha intervenidas.     </t>
  </si>
  <si>
    <t xml:space="preserve">Diagnóstico del estado actual de los 16 Establecimientos.     </t>
  </si>
  <si>
    <t>Alternativas de Intervención</t>
  </si>
  <si>
    <t>estructuración del proyecto para registro en el banco de proyectos de inversion para la vigencia 2017 el cual involucra el trámite de vigencias futuras</t>
  </si>
  <si>
    <t xml:space="preserve">obras ejecutadas </t>
  </si>
  <si>
    <t>Solicitud de modificación de las actas de priorización.</t>
  </si>
  <si>
    <t xml:space="preserve">Priorizar en el plan de necesidades las obras de infraestructura correspondientes a la sentencia relativas a las áreas de sanidad,  en  los 16 establecimientos de sentencia. </t>
  </si>
  <si>
    <t xml:space="preserve">PR-OP-VIGÉSIMO SEXTO </t>
  </si>
  <si>
    <t>Poner a disposición de cada interno kit de aseo, colchoneta, almohada, sábanas y cobija(s) en caso de ser necesarias, para su descanso nocturno; cada persona que ingrese al penal debe contar con esta misma garantía (A cargo de INPEC, USPEC)</t>
  </si>
  <si>
    <t>Constancias de entrega</t>
  </si>
  <si>
    <t>Verificar cuántos internos en los 16 establecimientos no tienen colchoneta, almohada, sábanas y cobija(s)</t>
  </si>
  <si>
    <t xml:space="preserve">Suministrar en los 16 establecimientos colchoneta, almohada, sábanas y cobija(s) de acuerdo al informe de necesidades </t>
  </si>
  <si>
    <t>Solicitar a Defensoria del Pueblo que constate que el 100% de la PPL de los 16 establecimientos cuenta con colchoneta, almohada, sábanas y cobija(s)</t>
  </si>
  <si>
    <t>La USPEC no es competente del suministro de los elementos descritos por la Corte</t>
  </si>
  <si>
    <t>Poner a disposición de los internos una cantidad razonable de duchas y baterías sanitarias, en óptimos estado de funcionamiento (A cargo de INPEC, USPEC)</t>
  </si>
  <si>
    <t>Estructuración del proyecto para registro en el banco de proyectos de inversion para la vigencia 2017 el cual involucra el trámite de vigencias futuras</t>
  </si>
  <si>
    <t xml:space="preserve">Obras ejecutadas </t>
  </si>
  <si>
    <t>Solicitud de Actas de priorización modificadas (INPEC)</t>
  </si>
  <si>
    <t xml:space="preserve">Priorizar en el plan de necesidades las obras de infraestructura correspondientes a la sentencia relativas a la cantidad de duchas y baterías sanitarias, además del estado en que se encuentran,  en  los 16 establecimientos de sentencia. </t>
  </si>
  <si>
    <t xml:space="preserve">PR-OP-VIGÉSIMO OCTAVO </t>
  </si>
  <si>
    <t>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t>
  </si>
  <si>
    <t>Actas de priorización modificadas (INPEC)</t>
  </si>
  <si>
    <t>16 Reglamentos internos ajustados</t>
  </si>
  <si>
    <t xml:space="preserve">PR-OP-VIGÉSIMO NOVENO </t>
  </si>
  <si>
    <t xml:space="preserve">La USPEC realizará visitas de supervisión a los 16 establecimientos, con la finalidad de verificar las condiciones de salubridad e higiene en la prestación del servicio de alimentación, a aquellos establecimientos que cuenten con interventoría se les solicitará informe de seguimiento.                                                                         </t>
  </si>
  <si>
    <t>Estructurar un protocolo de tratamiento higiénico y óptimo de alimentos (A cargo de INPEC, USPEC, Directores de cada uno de los establecimientos penitenciarios accionados o vinculados en la sentencia)</t>
  </si>
  <si>
    <t xml:space="preserve">Informe de visitas de supervisión.                        Informe de Interventoría.                                    </t>
  </si>
  <si>
    <t>La Ley 1709 de 2014 en su artículo 49 estableció la creación del Manual de Alimentos, la USPEC en coordinación con el INPEC y el Ministerio de Salud elaboró el manual, el cual fue adoptado mediante la Resolución No. 000560 de 17 de julio de 2014. Dicho Manual es el que sirve de guia para la elaboración de los estudios previos y se pone en práctica en la ejecución de los contratos de suminstro de alimentación. La USPEC remitirá el Manual de Alimentos.</t>
  </si>
  <si>
    <t>Manual de Alimentos que contiene el protocolo solicitado</t>
  </si>
  <si>
    <t>Continuar prestando el apoyo de seguimiento al suministro de alimentación a la USPEC mediante el COSAL (INPEC) en los etablecimientos donde se requiera-</t>
  </si>
  <si>
    <t>PR-OP-TREINTAGÉSIMO</t>
  </si>
  <si>
    <t>Solicitar a los Establecimientos un informe sobre las necesidades de infraestructura en relacion con el manejo de aguas(suministro de agua potable y evacuacion adecuada de aguas negras).</t>
  </si>
  <si>
    <t>informe  consolidado  de necesidades   en relación con el manejo de aguas presentadas por los 16Establecimientos a la USPEC.</t>
  </si>
  <si>
    <t xml:space="preserve">Efectuar las visitas a los 16 establecimientos y verificar las condiciones hidráulicas (aguas residales y potable).
</t>
  </si>
  <si>
    <t>Diagnóstico  de condiciones hidráulicas y elaboración de un plan de accion de intervención en los 16 establecimientos, de acuerdo con las directrices establecidas por la Corte.</t>
  </si>
  <si>
    <t>PR-OP-TREINTAGÉSIMO- a</t>
  </si>
  <si>
    <t>Ejecución del Plan de Acción establecido con base en el diagnóstico realizado en los 16 establecimientos</t>
  </si>
  <si>
    <t>Presentar un informe y un plan de acción para cubrir las necesidades insatisfechas, que en todo caso no podrá superar los dos (2) años para su ejecución total, estando la primera fase orientada al suministro efectivo e inmediato de agua potable, conforme las directrices provisionales que emitan las autoridades nacionales conforme el numeral 19 de la orden vigésimo segunda de esta sentencia</t>
  </si>
  <si>
    <t>Ejecución de las obras o adecaciones requeridas</t>
  </si>
  <si>
    <t xml:space="preserve">Solicitar a la USPEC que  realice la verificación de las necesidades de infraestructura en relación con el manejo de aguas (suministro de agua potable y evacuación adecuada de aguas negras)   en  los 16 establecimientos de sentencia. Así mismo, se efectué las adecuaciones en atención a la orden de Tutela.  </t>
  </si>
  <si>
    <t>PR-DF-TREINTAGÉSIMO PRIMERO</t>
  </si>
  <si>
    <t>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t>
  </si>
  <si>
    <t>1, Con base en la información suministrada sobre costeo de necesidades, colaborar con las entidades para que, de acuerdo con la capacidad fiscal, las metas y acciones vayan acorde con parámetros de sostenibilidad y progresividad.</t>
  </si>
  <si>
    <t>Informe de costeo</t>
  </si>
  <si>
    <t>PC-42-a</t>
  </si>
  <si>
    <t xml:space="preserve">Crear una institución que sea articuladora de la política criminal, desde el proceso mismo de su diseño: la multiplicidad de entidades que tienen iniciativa legislativa en materia de política criminal facilita la concurrencia de propuestas de leyes dispares, incoherentes e incluso contradictorias. </t>
  </si>
  <si>
    <t>PC-85-a</t>
  </si>
  <si>
    <t>Incorporar una metodología que armonice el principio de anualidad en materia presupuestal, y las necesidades de la vida carcelaria</t>
  </si>
  <si>
    <t>Oficio</t>
  </si>
  <si>
    <t>PC-132</t>
  </si>
  <si>
    <t>Identificar las areas disponibles y adecuados para el desarrollo de programas de atención y tratamiento, educación y actividades productivas.</t>
  </si>
  <si>
    <t xml:space="preserve">Construir, en forma asistida por el INPEC, un plan de utilización de espacios y de manejo del tiempo en la vida carcelaria. Los planes deberán ser aprobados por el Ministerio de Justicia y del Derecho. </t>
  </si>
  <si>
    <t>Informe de espacios disponibles y adecuados</t>
  </si>
  <si>
    <t>Elaborar un plan de instrucciones , respecto a la utilización de las areas disponibles para el desarrollo de programas de atención y tratamiento, educación y actividades productivas.</t>
  </si>
  <si>
    <t>Plan de instrucciones  respecto a la utilización de las areas disponibles para el desarrollo de programas de atención y tratamiento, educación y actividades productivas.</t>
  </si>
  <si>
    <t xml:space="preserve">Realizar la ejecución de las instrucciones  proferidas por la Dirección de Atención y Tratamiento. </t>
  </si>
  <si>
    <t>Informe ejecutivo de cumplimiento de las  instrucciones , respecto a la utilización de las areas disponibles para el desarrollo de programas de atención y tratamiento, educación y actividades productivas.</t>
  </si>
  <si>
    <t>PC-167b</t>
  </si>
  <si>
    <t>Instalación de grupo de trabajo intersectorial con el INPEC, el Ministerio de Salud y Protección Social, el ICBF, la coordinación de la Comisión Intersectorial de Primera Infancia (CIPI) y las demás entidades que se consideren pertinentes en este proceso.</t>
  </si>
  <si>
    <t>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t>
  </si>
  <si>
    <t>Actas con los compromisos adquiridos por las partes con base a la mesa de trabajo.</t>
  </si>
  <si>
    <t>Revisión de normativa existente en relación a la permanencia de niños menores de tres años, hijos(as) de internas, mujeres gestantes y madres lactantes.</t>
  </si>
  <si>
    <t>Acta de la socialización de normatividad y las acciones en cumplimiento a la misma.</t>
  </si>
  <si>
    <t>Revision y actualización del lineamiento tecnico de la modalidad de educacion inicial "Niños menores de tres años, hijos(as) de internas en establecimeintos de reclusiòn".</t>
  </si>
  <si>
    <t xml:space="preserve">Lineamiento actualziado en el marco de la Estrategia Nacional De Cero a Siempre. </t>
  </si>
  <si>
    <t xml:space="preserve">Actualización análisis situacional de las madres gestantes y lactantes y de los niños y niñas de la primera infancia que nacen y viven en reclusiones de mujeres en el marco del convenio tripartito entre el INPEC, la USPEC y el ICBF. </t>
  </si>
  <si>
    <t>Documento de caracterización actualizado en el marco de la Estrategia Nacional "De Cero a Siempre".</t>
  </si>
  <si>
    <t>Análisis de atenciones especializadas para garantizar la atenciòn integral a mujeres gestantes, niños y niñas de primera infancia presentes en las reclusiones de mujeres.entos carcelarios.</t>
  </si>
  <si>
    <t>* Documento con la priorización de las atenciones adaptadas a la realidad de las gestantes y los niños y niñas.
* Plan de trabajo con las acciones de cada sector, dando prioridad alasatenciones para niñosy niñas de primera infancia</t>
  </si>
  <si>
    <t>Definición del esquema de atención a madres gestantes y lactantes y niños y niñas de primera infancia,  acorde con las condiciones carcelarias y a los lineamientos de la política de atención integral a la primera infancia.</t>
  </si>
  <si>
    <t>Ruta de atencion integral definido con acciones, recursos y responsabilidades sectoriales e intersectoriales.</t>
  </si>
  <si>
    <t>Fortalecimiento de la modalidad de educacion inicial "niños menores de tres años, hijos(as) de internas en establecimeintos de reclusiòn".</t>
  </si>
  <si>
    <t>EAS y Unidades de servicio que funcionan en establecimientos de reclusiòn avanzan en el fortalecimiento  de sus condiciones de calidad.</t>
  </si>
  <si>
    <t>Registro y seguimiento de las atenciones brindadas a las madres gestantes y lactantes y a  los niños y niñas de primera infancia presentes en los establecimientos carcelarios.</t>
  </si>
  <si>
    <t>Seguimiento a los registros de los niños y niñas atendidos en reclusiones de mujeres en el SSNN.</t>
  </si>
  <si>
    <t>PC-167c</t>
  </si>
  <si>
    <t>Gestión para que las Direcciones Territoriales de Salud desarrollen las acciones del Plan de los Mil Primeros Días de Vida al interior de las cárceles</t>
  </si>
  <si>
    <t>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(ii) el Esquema de los Primeros Mil Días de Vida, conforme corresponda</t>
  </si>
  <si>
    <t>Seguimiento a la implementación del plan 1000 primeros días en las cárceles</t>
  </si>
  <si>
    <t xml:space="preserve">Seguimiento de los niños y niñas menores de tres años que se encuentran con sus madres en los centros de reclusión, para determinar afiliación y acceso a los servicios en el marco del SGSSS </t>
  </si>
  <si>
    <t>Niños y niñas identificados en el marco del SGSSS</t>
  </si>
  <si>
    <t>PC-171</t>
  </si>
  <si>
    <t xml:space="preserve">Se elaborará el informe semestral que presente las acciones adelantadas y avances </t>
  </si>
  <si>
    <t xml:space="preserve">Presentar, en conjunto con la Defensoría del Pueblo y con la Procuraduría General de la Nación informes semestrales a la Corte Constitucional </t>
  </si>
  <si>
    <t>Informes semestrales</t>
  </si>
  <si>
    <t>Presidencia de la República</t>
  </si>
  <si>
    <t>Proyecto de ley que Modifica la Ley 1709 de 2014</t>
  </si>
  <si>
    <t xml:space="preserve">Diseñar una estrategia de comunicaciones  enfocada en la concientización ciudadana </t>
  </si>
  <si>
    <t>Estrategia de Comunicaciones</t>
  </si>
  <si>
    <t xml:space="preserve">Empezar a implementar la estrategia de comunicaciones  enfocada en la concientización ciudadana </t>
  </si>
  <si>
    <t>Balance del primer avance de implementación de la estrategia</t>
  </si>
  <si>
    <t>Definición de proyecto(s) de ley de reajuste de proporcionalidad de las penas (sujeto a aprobación del punto anterior)</t>
  </si>
  <si>
    <t>Crear de una instancia técnica de carácter permanente que consolide un Sistema de información sobre la Política Criminal, con la función de i) consolidar un Sistema de información sobre Poítica Criminal, serio y confiable, (ii) establecer los mecanismos de incorporación de la información por parte de las entidades con injerencia en la política criminal, (iii) diseñar los mecanismos de acceso a la información, y (iv) hacer una valoración de los resultados de dicho sistema de información con el fin de potenciar sus resultados y solucionar los problemas que pueda implicar su desarrollo.</t>
  </si>
  <si>
    <t>Construir un formulario para aplicar a la PPL teniendo en cuenta la orientación del Ministerio de Justicia  y previo estudio de la viabilidad técnica de la inclusIón de las preguntas</t>
  </si>
  <si>
    <t>Formulario para PPL de aplicación en Centros Penitenciarios y Carcelarios</t>
  </si>
  <si>
    <t>Realizar un Piloto en un Establecimiento pequeño o un patio de un Establecimiento Carcelario utilizando el Formulario adecuado para tal fin</t>
  </si>
  <si>
    <t xml:space="preserve">Realizar Censo a PPL aplicando el formulario construido para tal fin, o en su defecto, dependiendo de la capacidad técnica, realizar encuesta a una muestra representataiva de la PPL aplicando el mismo formulariao </t>
  </si>
  <si>
    <t>Censo o encuesta  a población privada de la libertad con formulario particular a población privada de la libertad.</t>
  </si>
  <si>
    <t>Documento que contenga las necesidades de información que se requieren incluir en SISIPEC WEB.</t>
  </si>
  <si>
    <t xml:space="preserve">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
</t>
  </si>
  <si>
    <t>Ejecutar el cronograma de visitas para la medición de áreas (sujeto a la aprobación del presupuesto - Plan Maestro)</t>
  </si>
  <si>
    <t xml:space="preserve">Impulsar a través del Consejo de Ministros la expedición de la regulación de cada aspecto de la vida carcelaria integrándolas, como mecanismo de orientación para cada uno de los centros de reclusión y como garantía de condiciones dignas de reclusión para las personas privadas de la libertad. </t>
  </si>
  <si>
    <t xml:space="preserve">A través de los Ministros, conforme sea la materia, regular cada aspecto de la vida carcelaria, integrándolas, como mecanismo de orientación para cada uno de los centros de reclusión y como garantía de condiciones dignas de reclusión para las personas privadas de la libertad.  Los lineamientos normativos que surjan del ejercicio anterior podrán ser compilados por el Ministro de la Presidencia, para evitar la dispersión regulatoria en la materia. 
</t>
  </si>
  <si>
    <t>Acto administrativo contentivo de la estrategia</t>
  </si>
  <si>
    <t xml:space="preserve">PR-OP-VIGÉSIMO SÉPTIMO </t>
  </si>
  <si>
    <t>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t>
  </si>
  <si>
    <t xml:space="preserve">Fortalecimiento de la Dirección de Política Criminal y Penitenciaria del Ministerio de Justicia y del Derecho. </t>
  </si>
  <si>
    <t>Informar a las entidades ejecutoras los instrumentos presupuestales vigentes para armonizar  su ejecución y el  cumplimiento de la sentencia T-762 de 2015 con el principio de anualidad,  como es el caso  de la autorización de vigencias futuras o el de la reserva presupuestal y el de las cuentas por pagar.</t>
  </si>
  <si>
    <t>FUENTE DE INFORMACIÓN</t>
  </si>
  <si>
    <t>N/A</t>
  </si>
  <si>
    <t>MINEDUCACION</t>
  </si>
  <si>
    <t>Informe semestral que consigna las actividades que realiza el SENA en los establecimientos de reclusión, identificando población beneficiada, niveles de formación,  género, departamento y población orientada ocupacionalmente.</t>
  </si>
  <si>
    <t>Informe ejecutivo convenio SENA - INPEC</t>
  </si>
  <si>
    <t>Los compromisos de las partes se han desarrollaron a satisfacción, ya que por parte del SENA se brindaron acciones de formación, asesorías técnicas, programas de capacitación desescolarizada, acciones de emprendimiento y el INPEC facilitó los talleres, materiales de formación y conformó los grupos de aprendices.</t>
  </si>
  <si>
    <t>SENA - Dirección de Planeación y Direccionamiento Corporativo, Grupo de Gestión de la Información y Evaluación de Resultados - Aplicativo Sofía Plus.
Aplicativo Agencia Pública de Empleo del SENA.</t>
  </si>
  <si>
    <t xml:space="preserve">A la fecha se han realizado 2 mesas de trabajo y una visita a campo para la recolección de insumos en la elaboración de recomendaciones de política penitenciaria frente a los procesos de resocialización. Se realizó una primera mesa de trabajo con funcionarios del INPEC, y otra mesa de trabajo con actores privados que participan en estos procesos. En la visita al COMEB LA PICOTA, se entrevistaron a algunos internos que participan en programas de resocialización. </t>
  </si>
  <si>
    <t xml:space="preserve">Insumos para generar recomendaciones en materia de política penitenciaria. </t>
  </si>
  <si>
    <t>Pocos agentes privados involucrados a quienes acceder.</t>
  </si>
  <si>
    <t>Se revisó la programación presupuestal del año 2017 de las entidades (INPEC, USPEC Y MJD(  a la luz de las órdenes de la sentencia T-762-15</t>
  </si>
  <si>
    <t>Poryectos de inversión ajustados para dar cumplimiento a las órdenes de la sentencia T-762</t>
  </si>
  <si>
    <t xml:space="preserve">Proyectos de inversión en ejecución que no se ajustan a las órdenes de la sentencia, deben seguir en desarrollo en aras de no causar una mayor afectación patrimonial </t>
  </si>
  <si>
    <t>La evaluación de proyectos de inversión se realiza cada año.</t>
  </si>
  <si>
    <t>Se presentó a las entidades algunos criterios que iban a ser evaluados en los proyectos de inversión, de acuerdo a lo ordenado por la sentencia T-762</t>
  </si>
  <si>
    <t>Consenso con las entidades para priorizar recursos en cumplimiento de órdenes</t>
  </si>
  <si>
    <t>-</t>
  </si>
  <si>
    <t>Se revisó la programación presupuestal del año 2017 de la USPEC, a la luz de las órdenes de la sentencia T-762-15</t>
  </si>
  <si>
    <t>Proyecto de construcción de cupos contempla la solicitud de vigencias futuras para garantizar la operabilidad de estos proyecto. Así mismo el proyecto de mantenimiento se ajustará para solicitar vigencias futuras para 2017 y dar cumplimiento a las órdenes de la sentencia.</t>
  </si>
  <si>
    <t xml:space="preserve">A la fecha no se ha solicitado por parte de la USPEC las vigencias futuras </t>
  </si>
  <si>
    <t>Proyecto de construcción de cupos contempla la solicitud de vigencias futuras para garantizar la operabilidad de estos proyectos. Así mismo el proyecto de mantenimiento se ajustará para solicitar vigencias futuras para 2017 y dar cumplimiento a las ordenes de la sentencia.</t>
  </si>
  <si>
    <t>Se realizaron observaciones o se interpuso previo concepto a los proyectos que a la fecha no se ajustan a los criterios de priorizacion para dar cumplimiento a las órdenes de la sentencia</t>
  </si>
  <si>
    <t>Los proyectos se han actualizado y ajustado a las observaciones.</t>
  </si>
  <si>
    <t xml:space="preserve">A la fecha existen ajustes pendientes, relacionados con las vigencias futuras que mejorarían la ejecucion del presupuesto. </t>
  </si>
  <si>
    <t>Asistencia técnica a las entidades para: 1. Presentación a entidades territoriales de alternativas para la financiación y construcción de cárceles para sindicados. 2. Asistencia técnica con la estandarización del proyecto tipo de cárceles para sindicados. 3. Asistencia técnica en el costeo del plan de acción . 4. Asistencia técnica en la solicitud de vigencias futuras.</t>
  </si>
  <si>
    <t xml:space="preserve">Articulación entre las entidades para la planeación presupuestal, y herramientas para la asesoría departamental en la construcción de cárceles para sindicados. </t>
  </si>
  <si>
    <t>Asistencia técnica a las entidades para la solicitud de vigencias futuras y cupo APP</t>
  </si>
  <si>
    <t>Insumos solicitados, entregados</t>
  </si>
  <si>
    <t>No han solicitado los trámites presupuestales a los cuales se ha prestado asistencia técnica</t>
  </si>
  <si>
    <t xml:space="preserve">La Corte Constitucional exhortó al Ministerio de Justicia y del Derecho a plantear propuestas normativas que se traduzcan en alternativas al encarcelamiento, el fortalecimiento del Consejo Superior de Política Criminal y, en general, a robustecer institucionalmente la política criminal y penitenciaria del país. Producto de esta orientación, el Ministerio de Justicia y del Derecho elaboró un proyecto de ley de 59 artículos, que en su integridad están orientados a fortalecer las medidas de Política Penitenciaria y Carcelaria encaminadas a la reinserción social de las personas condenadas por delitos, las condiciones de reclusión de quienes se encuentran procesados o condenados en causas criminales y el fortalecimiento de los escenarios institucionales y de articulación territorial en materia de Política Criminal y Penitenciaria.
Además de la necesidad de un cambio discursivo y político efectivo en el tratamiento a la criminalidad, esta propuesta atiende a los resultados de procesos de investigación de campo desarrollados por la Dirección de Política Criminal en distintos establecimientos del país, el trabajo de participación con personas privadas de la libertad desarrollado en el contexto de la sentencia T-388 de 2013 y los llamados del Consejo Superior de Política Criminal, la Comisión Asesora de Política Criminal, la Mesa Técnica de Hacinamiento de la Comisión de Seguimiento a las Condiciones de Reclusión y la Corte Constitucional en Sentencia T-388 de 2013 y T-762 de 2015, entre otros fallos, donde se exalta el papel de la ejecución de las penas hacia la reinserción social del condenado, prevenir los efectos perversos del encarcelamiento, violatorios de DDHH, y la búsqueda de medida alternativas a la prisión.
En ese contexto, la reforma propuesta cuenta con dos ejes temáticos: i) reformas necesarias para el mejoramiento del sistema penitenciario y carcelario y ii) reformas orientadas al fortalecimiento institucional en materia de Política Criminal y Penitenciaria. 
i) Reformas necesarias para el mejoramiento del sistema penitenciario y carcelario.
En este ámbito, se proponen reformas orientadas a armonizar algunos aspectos relativos a la ejecución de las sanciones penales y las medidas de aseguramiento privativas de la libertad que, a pesar de haber sido abordadas en la ley 1709 de 2014 en alguna medida, deben fortalecerse con base en un análisis del contexto, el agotamiento del alcance de muchas de las medidas propuestas en dicha reforma y funcionamiento actual del sistema. Los ajustes mencionados son los siguientes:
a) Armonización de medidas alternativas al encarcelamiento. Se propone una integral revisión y reforma del régimen de los subrogados penales, redención de la pena y beneficios administrativos mediante la cual se busca integrarlo con los derechos fundamentales de las personas privadas de la libertad, la progresividad del tratamiento penitenciario y la reinserción social como objetivo fundamental de la etapa de la ejecución de las penas en nuestro sistema jurídico. En ese contexto, se proponen intervenciones en varios órdenes:
-Modificación del régimen de exclusiones a subrogados y beneficios administrativos revisando los delitos contenidos en esas normas y limitando su alcance a aquellas medidas que se acompañan de la imposición de la condena (suspensión de la ejecución de la pena, art. 63 CP y prisión domiciliaria, art. 38B CP). En algunos delitos se establece un régimen especial para medidas alternativas que se presentan en la ejecución de la pena y en todo caso se someten al control judicial que tome en consideración los avances y el comportamiento de la persona en su tratamiento, y en los más graves se mantienen exclusiones. Se parte del postulado constitucional de que todas las personas tienen derecho a la resocialización.
-Reorganización de la progresividad de medidas alternativas al encarcelamiento en la ejecución de la pena, adecuando los tiempos exigidos a incrementos punitivos y estableciendo regímenes especiales en casos de delitos antes excluidos. Igualmente, para los delitos más graves (sexuales, entre otros), se mantiene la legislación restrictiva vigente.
-Establecimiento de términos perentorios para la asignación de cupos en actividades de reclusión, dispositivos de vigilancia, certificaciones de trabajo y disciplina, entre otros, para maximizar la garantía de los derechos en el sistema frente a posibles limitaciones de coordinación entre las autoridades, de tal manera que las mismas no repercutan perjudicialmente en el goce de derechos de las personas privadas de la libertad.
-Fortalecimiento de enfoques diferenciales relacionados con personas privadas de la libertad en condición de discapacidad, enfermedad grave y mujeres.
b) Fortalecimiento del sistema de atención en salud para PPL. Con el objetivo de resolver de manera estructural los problemas asociados a la prestación de servicios de salud para las personas privadas de la libertad, se establecen reformas orientadas a permitir coexistencia de régimen subsidiado, contributivo y otros especiales; ajustes al modelo de salud y Consejo Directivo del Fondo.
ii) Reformas necesarias para el fortalecimiento de la articulación y coordinación institucional en materia de política criminal y penitenciaria.
Se propone una serie de ajustes orientados a fortalecer la coordinación y funcionamiento institucional en la materia, que se pueden sintetizar en dos puntos:
a) Fortalecimiento del Consejo Superior de Política Criminal. Implica la revisión de los miembros del Consejo, reduciéndolos solamente a aquellas entidades que cuentan con funciones directamente relacionadas con la Política Criminal y dejando a otros como invitados y permitiendo la delegación en algunos casos. De igual manera, se establecen entre sus funciones la formulación y coordinación de la Política Criminal y órganos técnicos para su asesoría.
b) Fortalecimiento de la articulación nación-territorio. Se pretende aclarar y actualizar las previsiones relativas a la responsabilidad de los entes territoriales en relación con las personas detenidas preventivamente, establecer fuentes de financiación y estrategias de coordinación e implementación.
Finalmente, cabe destacar que el proyecto de ley cuenta con concepto previo favorable de parte del Consejo Superior de Política Criminal. Asimismo, el proyecto responde, en su integridad, al estándar mínimo constitucional de una política criminal respetuosa de los derechos humanos, en la medida que tiene un enfoque de maximización de derechos, en particular el de la libertad personal, de las personas privadas de la libertad. Este enfoque es sustentado en suficiente evidencia empírica que demuestra la necesidad de relacionar los avances en el tratamiento penitenciario de los condenados con los niveles de libertad a los que estas personas pueden acceder.
</t>
  </si>
  <si>
    <t>No aplica para el periodo.</t>
  </si>
  <si>
    <t>El trámite legislativo y aprobación del proyecto de ley, si bien tiene acompañamiento por parte del Ministerio de Justicia y del Derecho, es discrecional de la rama legislativa. Asimismo, este proyecto de ley surtirá el trámite legilativo en comisiones primeras de Cámara y Senado, comisiones que tendrán a cargo la revisión y aprobación del mayor paquete legislativo de desarrollo de los acuerdos de paz. Esta situación puede dilatar el trámite legislativo de nuestro proyecto de ley.</t>
  </si>
  <si>
    <t>Su implementación depende de la aprobación del Proyecto de Ley.</t>
  </si>
  <si>
    <t xml:space="preserve">El Ministerio de Justicia y del Derecho radicó el 20 de septiembre de 2016, en el Congreso de la República, un proyecto de ley que tiene, dentro de sus ejes, el fortalecimiento institucional del Consejo Superior de Política Criminal (CSPC). 
Esta propuesta tiene dos componentes principales. En primer lugar, el CSPC se erige como un órgano encargado de formulación e implementación de la política criminal. Actualmente, este Consejo cumple una función de seguimiento a esta política, sin que pueda tomar decisiones frente a su direccionamiento, pese a que en este espacio convergen todas las entidades implicadas con la política criminal del Estado colombiano. De esta forma, el proyecto de ley en este punto pretende hacer confluir la construcción de la política criminal de forma dialógica entre las entidades, y de allí que se establezcan funciones de formulación e implementación de la misma. 
El segundo componente del fortalecimiento del CSPC que trae el proyecto de ley es la revisión de sus miembros. Tras revisar el histórico de asistencia y la misionalidad de algunas entidades, se concluyó que algunos miembros del Consejo no requerían participar. Este es el caso, por ejemplo del Ministerio de Educación Nacional o el Instituto Colombiano de Bienestar Familiar, entidades cuya prioridad institucional es otra distinta a la de la política criminal. En cambio de ellos, se integran otros actores cuya influencia en la política criminal es indiscutible. En particular, en la propuesta entran a participar en el CSPC el Ministerio de Defensa Nacional y la Comisión Asesora de Política Criminal. A su vez, se permite la delegación de participación en las sesiones del CSPC, en la mayor parte de casos, en la segunda autoridad de la entidad representada. Este ligero ajuste se da para que el Consejo tenga el dinamismo y actividad que es requerido.
Con esta propuesta, se espera que el CSPC tenga un rol más relevante y activo en la toma de decisiones sobre política criminal en el país. La pretensión de la propuesta es robustecer de tal forma al CSPC que sea la instancia no solo de análisis de la política, sino el encargado de direccionarla.
</t>
  </si>
  <si>
    <t>Al estar este punto incluido en el proyecto de ley explicado en la acción anterior, el trámite legislativo y aprobación del proyecto de ley, si bien tiene acompañamiento por parte del Ministerio de Justicia y del Derecho, es discrecional de la rama legislativa. Asimismo, este proyecto de ley surtirá el trámite legilativo en comisiones primeras de Cámara y Senado, comisiones que tendrán a cargo la revisión y aprobación del mayor paquete legislativo de desarrollo de los acuerdos de paz. Esta situación puede dilatar el trámite legislativo de nuestro proyecto de ley.</t>
  </si>
  <si>
    <t xml:space="preserve">El Ministerio de Justicia y del Derecho, en tanto líder del Consejo Superior de Política Criminal, viene impulsando la creación del Plan Nacional de Política Criminal. Este Plan busca constituirse en el instrumento de política que pueda contener en un solo cuerpo los lineamientos y las líneas estratégicas de la política criminal del Estado colombiano, para que la misma sea coherente, racional, basada en fundamentos empíricos y respetuosa de los derechos humanos. Asimismo, este documento de política pretende conciliar la seguridad con el derecho penal de una manera coordinada, en cumplimiento además, de lo establecido por la ley 1709 de 2014 y a lo ordenado por la Corte Constitucional en las sentencias T-388 de 2013 y T-762 de 2015, formulando la política criminal con sus lineamientos, límites y estrategias para los próximos cuatro años a partir de la fecha de su aprobación.
Para construir el Plan, se han realizado múltiples reuniones, abiertas y propositivas, para dialogar, discutir y llegar a consensos por parte de los diversos actores competentes en el proceso de la política criminal en sus diferentes momentos –diseño y formulación, implementación, seguimiento y evaluación. Estas sesiones de trabajo se realizaron los días 10 y 16 de marzo, 21 y 25 de abril, 19 y 27 de mayo, 23 de junio, 31 de agosto, 7 y 15 de septiembre.
El escenario de estas discusiones es el Comité Técnico del Consejo Superior de Política Criminal (en la cual confluyen los diferentes actores y visiones de la política criminal). 
La estructura de la propuesta, en términos generales y sin que esto signifique el índice del documento (en tanto el documento está en fase de correcciones), consiste en tres bloques principales: en el primer capítulo se analizan los antecedentes normativos y de política pública relacionados con la política criminal, así como su diseño e implementación. El segundo capítulo hace un recorrido conceptual sobre las nociones de política criminal, seguridad y convivencia ciudadanas; prevención del delito; medición del delito; fines de la pena y alternativas a la privación de la libertad. En el tercer capítulo se hace un diagnóstico de la política criminal; de los diferentes problemas de criminalidad; de las limitaciones y potencialidades institucionales para hacer frente al problema del delito; de los efectos sobre el sistema penitenciario; y de la existencia de alternativas al uso de la privación de la libertad. Los capítulos cuatro y cinco se refieren a los objetivos de la política y el plan de acción para su implementación. 
En la última sesión del CSPC, del mes de septiembre, el Consejo discutió el Plan Nacional de Política Criminal y solicitó algunos ajustes al documento. De esta forma, el Plan ajustado será sometido a aprobación del CSPC en su próxima sesión a desarrollarse en el mes de octubre de 2016. 
</t>
  </si>
  <si>
    <t>No aplican para el periodo</t>
  </si>
  <si>
    <t>Documento: Plan Nacional de Política Criminal. 
Ubicación: Reposa en la Dirección de Política Criminal en el archivo virtual de seguimiento a la Sentencia T-762 de 2015.
Ruta: Sesión Daniela María Vargas Caipa//Mis Documentos//Cumplimiento T762//Instrumento//CORTE DE SEPTIEMBRE 2016//Soportes//MJD SOPORTE ORDEN 22.7 -  Plan Nacional de Política Criminal</t>
  </si>
  <si>
    <t xml:space="preserve">En tanto que el Plan Nacional de Política Criminal se ocupa de los actos delictivos que pueden poner en peligro o que lesionan los bienes jurídicos de las personas y que el Estado ha considerado que merecen intervención a través del sistema penal, está en elaboración un plan de acción para atender los objetivo del plan.
El plan de acción desarrolla los siguientes ejes y líneas de acción:
1 Eje estratégico I: Política Criminal
1.1 Incorporar un enfoque de protección de derechos a la política criminal
Líneas de acción.
• Aprobar una estrategia que desarrolle e incorpore un enfoque de derechos en la política criminal y que fundamente a la política criminal como herramienta de reconocimiento de las ciudadanías diferenciadas.
1.2 Contar con leyes penales enmarcadas constitucionalmente y fundamentadas empíricamente
Líneas de acción.
• Crear un test de razonabilidad que permita establecer el impacto de las leyes penales.
• Presentar un proyecto de ley para establecer la reserva de ley estatutaria para la expedición de las leyes penales.
• Establecer un protocolo de expedición de leyes penales en el que se incluya los fundamentos empíricos que motivan la reforma y el impacto económico de la misma, así como el impacto en reducción del delito, en el sistema penal y en el sistema penitenciario y carcelario.
• Elaborar un estudio que caracterice las reformas y situación actual del de la proporcionalidad de las penas.
• Realizar propuestas dirigidas al ajuste de la proporcionalidad y coherencia de las penas en Colombia.
1.3 Contar con alternativas al sistema penal y con alternativas a la privación de la libertad 
Líneas de acción.
• Evaluar continuamente los efectos de las alternativas a la prisión en Colombia en materia de inclusión social y su impacto en la prevención de la comisión de nuevos delitos.
• Presentar un proyecto de ley de alternativas a la privación de la libertad.
• Evaluar los mecanismos existentes de alternatividad penal y elaborar propuestas de ajuste.
1.4 Fortalecer los mecanismos de justicia restaurativa
Líneas de acción.
• Presentar un proyecto de ley que recoja los principios de justicia restaurativa y que establezca alternativas al sistema penal.
• Evaluar la aplicación del principio de oportunidad tanto en el sistema penal acusatorio como en el sistema penal para adolescentes y diseñar propuestas legislativas y administrativas para su amplía aplicación.
• Implementar y reglamentar la figura del acusador privado.
• Fortalecer el sistema de defensoría pública.
• Elaborar estudios de seguimiento que permitan evaluar el impacto de la figura del defensor público en la protección de los derechos de las víctimas y de las personas procesadas.
• Emitir directrices que permitan mejorar la utilización de mecanismos de justicia restaurativa para su efectiva implementación, como pilar del procedimiento penal.
• Establecer lineamientos claros en materia de justicia restaurativa
1.5 Contar con un sistema oficial de medición que sirva como base para la formulación de la política criminal
Líneas de acción.
• Implementar un sistema oficial de medición de la política criminal dentro del Observatorio de Política Criminal.
• Fortalecer y mejorar los sistemas de información institucional existentes. 
• Establecer sistemas de coordinación entre las diferentes entidades para la alimentación del sistema oficial de medición de la política criminal
• Incorporar en la medición del delito los datos de violencia de género y los ataques contra la población LGBTI.
• Diseñar una estrategia para la creación de grupos interinstitucionales para adelantar investigaciones estructurales que cuenten con mecanismo para reconocer y comprender las dinámicas locales, regionales, nacionales y transnacionales de la criminalidad en todas sus dimensiones y prevenir aparición de nuevos grupos dedicados al crimen organizado, que incluya una revisión del esquema actual.
• Definir la medición de la reincidencia en Colombia basados en un estudio que permita caracterizar y dimensionar sus dinámicas.
1.6 Fortalecer las instituciones encargadas del diseño y de la implementación de la política criminal
Líneas de acción.
• Fortalecer el Consejo Superior de Política Criminal como un espacio de coordinación en el diseño y formulación de la política criminal.
• Fortalecer el Observatorio de Política Criminal como espacio de producción de conocimiento sobre la política criminal.
• Diseñar un sistema de monitoreo y evaluación del Plan Nacional de Política Criminal, en el marco del Consejo Superior de Política Criminal. 
• Generar y el fortalecer mecanismos de interacción rápida y fluida entre los actores y de toma de decisiones conjuntas tomando.
• Establecer líneas y espacios de comunicación con los diferentes niveles territoriales de intervención de la política y con los actores públicos y privados competentes en la materia.
• Regionalizar la política criminal (justicia para el territorio
1.7 Contar con un espacio de coordinación de la política criminal con las políticas de seguridad ciudadana
Líneas de acción.
• Formular una estrategia que permita articular las relaciones nación-territorio y las relaciones entre la política criminal y las políticas de seguridad ciudadana.
• Establecer diálogos con los Consejos de Seguridad local para garantizar la coordinación entre las políticas locales y la política criminal
• Medir la delincuencia a nivel rural con el fin de caracterizar su comportamiento.
• Registrar información y generar análisis municipales y departamentales sobre criminalidad en el Sistema de Información y el Observatorio. 
• Diseñar una estrategia para vincular espacios de participación ciudadana en el proceso de la política criminal y de seguridad ciudadana.
1.8 Fortalecer los programas de prevención del delito
Líneas de acción.
• Presentar un proyecto de ley en el que se incorporen las líneas generales de prevención del delito.
• Recopilar cada dos años el mapa de programas de prevención de la violencia y del delito nacionales y territoriales
• Generar una estrategia de coordinación de los programas de prevención del delito existentes el país, desde la Dirección de Política Criminal y Penitenciaria, en conjunto con la Policía Nacional.
• Establecer un sistema de buenas prácticas para implementar nuevos programas de prevención del delito.
• Definir mecanismos de coordinación con las autoridades competentes en el diseño, formulación, implementación y evaluación de la política social, con el fin de remitir recomendaciones en esta materia que impactan en los fenómenos violentos y criminales.
2 Eje estratégico II: Criminalidad
2.1. Reducir los mercados ilegales que alimentan al crimen organizado
Líneas de acción.
• Formular una política de lucha contra el crimen organizado que incorpore una perspectiva de lucha contra las economías criminales
• Incorporar indicadores conjuntos a la política de lucha contra el crimen organizado que dé cuenta de la eliminación o reducción de mercados ilegales que incluya:
(i) Selección estratégica y coordinada de objetivos que focalice los recursos públicos en aquellas personas, estructuras o fenómenos delictivos que tengan un mayor impacto, en términos de vulneración de derechos constitucionales y de generación de costos  sociales. 
(ii) Mejorar la articulación y la especialización de autoridades investigativas para enfrentar el Crimen Organizado integralmente. Ello implica tener en cuenta las características de los mercados ilegales, la cooptación que genera la criminalidad organizada, las formas en las que se conforman las estructuras criminales, y los medios en que controlan los territorios. 
(iii) Fortalecimiento de capacidades de investigación y análisis. 
(iv) Fortalecimiento de persecución de finanzas y activos legales del Crimen Organizado 
• Implementar una estrategia de investigación en red que permita generar conocimiento para la toma de decisiones sobre el crimen organizado.
• Diseñar un plan para el fortalecimiento y ampliación de la cooperación regional e internacional para identificar redes, sistemas de comercialización y rutas de las organizaciones criminales dedicadas al narcotráfico (y otras economías criminales)
2.2 Fortalecer los sistemas de investigación penal adaptados a las diferentes formas de criminalidad.
Líneas de acción.
• Establecer los elementos constitutivos que definan una escala de gravedad de las conductas punibles atendiendo al daño causado que permita fortalecer la categorización de la criminalidad propuesta en este Plan, para contar así con un reportorio amplio y diferencial de respuestas penales y extrapenales.
• Diseñar un plan de investigación adaptado a cada forma de criminalidad.
• Fortalecer el uso del principio de oportunidad y otras formas de terminación anticipada del proceso según las categorías de criminalidad.
• Establecer criterios de selección de la acción penal.
• Fortalecer la política de priorización de la Fiscalía General de la Nación.
• Consolidar la Política de Intervención Temprana de Entradas.
• Priorización de los esfuerzos de la policía judicial en capturas relacionadas con delitos de alto impacto sobre aquellas de delitos no graves.
2.3 Contar con diferentes formas de respuesta del sistema penal adaptadas para las diferentes formas de criminalidad
Líneas de acción.
• Analizar los impactos de los diferentes mecanismos alternativos a la pena privativa de la libertad.
• Reformar el Código Penal para incorporar los mecanismos alternativos a la pena.
• Incorporar en el Código Penal penas diferentes para cada forma de criminalidad.
• Desarrollar legislativamente el principio de necesidad de pena.
• Crear mecanismos de efectiva articulación entre los fiscales y las demás autoridades locales con el fin de obtener avances en la investigación y judicialización efectiva de flagrancias no graves, especialmente en los delitos que más afectan a la seguridad ciudadana, así como delitos graves y producir estrategias conjuntas que faciliten la judicialización de estos. 
• Implementar la inmediación dentro de los jueces de ejecución de penas.
2.4 Reducir el número de personas privadas de la libertad sin sentencia condenatoria
Líneas de acción.
• Fortalecer el goce de la libertad como principio dentro del proceso penal.
• Reformar el Código Penal y el Código de Procedimiento Penal para fortalecer el carácter excepcional de la detención preventiva.
• Implementar manual de capacitación a los funcionarios sobre los estándares internacionales en materia de privación de la libertad como mecanismo excepcional.
2.5. Restringir el uso de la pena privativa de la libertad para los casos más graves
Líneas de acción.
• Reformar el Código Penal y el Código de Procedimiento Penal para fortalecer el carácter excepcional de la detención preventiva.
• Fortalecer el goce de la libertad como principio dentro del proceso penal.
• Establecer criterios comunes entre los diferentes actores del sistema penal para la reducción del número de personas privadas de la libertad.
• Reformar el Código Penal en materia de racionalización y proporcionalidad de las penas.
2.6. Fortalecer los programas de resocialización dentro de los establecimientos penitenciarios
Líneas de acción.
• Medir el impacto en términos de reincidencia de los programas de resocialización existentes.
• Diseñar programas de resocialización adecuados para la reinserción laboral y para la reinserción social.
• Fortalecer el trabajo de los jueces de ejecución de penas en los establecimientos carcelarios.
• Armonizar los mecanismos de alternativas al encarcelamiento, totales o parciales, con la progresividad del tratamiento penitenciario y la reinserción social como finalidad esencial de la pena. 
• Vincular actores externos al sistema penitenciario, incluyendo a las comunidades, en los programas de resocialización.
• Fortalecer enfoques diferenciales en el caso de personas en condición de discapacidad y con enfermedad mental.
• Definir un sistema de medición, a través del Observatorio de Política Criminal, que permita conocer los índices de reincidencia, más allá de los reingresos al Sistema Penitenciario o al Sistema de Responsabilidad para Adolescentes.
2.7. Implementar programas de reintegración para los pospenados
Líneas de acción.
• Crear programas de preparación para la libertad de las personas que están próximas a cumplir la pena.
• Formular los lineamientos para la atención y reintegración de los pospenados a la vida comunitaria.
• Diseñar programas de resocialización adecuados para la reinserción laboral y para la reinserción social.
• Crear una instancia institucional encargada de manera exclusiva de la resocialización y reintegración de personas privadas de la libertad en Colombia.
• Generar continuidad entre tratamiento penitenciario, pre liberación y situación pos penitenciaria.
</t>
  </si>
  <si>
    <t>No aplica para el periodo</t>
  </si>
  <si>
    <t>Documento: Resumen Plan Nacional de Política Criminal.
Ubicación: Reposa en la Dirección de Política Criminal en el archivo virtual de seguimiento a la Sentencia T-762 de 2015. 
Ruta: Sesión Daniela María Vargas Caipa//Mis Documentos//Cumplimiento T762//Instrumento//CORTE DE SEPTIEMBRE 2016//Soportes//MJD SOPORTE ORDEN 22.7 -  Resumen_Plan Nacional Política Criminal_07 09 2016</t>
  </si>
  <si>
    <t xml:space="preserve">En cumplimiento de lo ordenado por la Corte Constitucional en la Sentencia T-762 de 2015 el Ministerio de Justicia ha iniciado la estructuración de una estrategia permanente de comunicación con vocación de política pública que trascienda las iniciativas propias de los gobiernos y pueda permanecer como una iniciativa de Estado.
La campaña de comunicación parte de la existencia de tres problemáticas de fondo que han contribuido a incrementar la crisis carcelaria de la siguiente forma:
(i) Los jueces penales con función de control de garantías han habilitado la procedencia de la detención preventiva de manera excesiva. Esto como consecuencia de la presión de los medios de comunicación, el miedo de los funcionarios a que sus decisiones puedan desencadenar una eventual judicialización penal o sanción disciplinaria en su contra bajo el entendido de que todos los delitos son graves, y por ende, sus agentes son merecedores de la medida de aseguramiento.
(ii) La sobre exposición mediática de los fallos judiciales, ocasionado una especie de “veeduría ciudadana” que cuestiona la aplicación de medidas distintas a la detención preventiva o privación de la libertad, como consecuencia de la falta de credibilidad en los mecanismos distintos a la privación de la libertad, pese a que no existe evidencia empírica que demuestre que la privación de la libertad signifique una mayor eficiencia de control ciudadano.  
(iii) Un desconocimiento general sobre el derecho penal y su aplicación en diversas situaciones, así como su finalidad. Debido a la falta de información o la falta de interés.
El objetivo es que esta iniciativa apunte a informar y generar conciencia ciudadana sobre qué es y para qué sirve el derecho penal y en qué consisten las medidas privativas de la libertad. De igual forma se buscará que por medio de ella se puedan dar a conocer y promover mecanismos sancionatorios distintos a la cárcel, se reconozcan las acciones de resocialización y de rehabilitación social que las personas privadas de la libertad realizan para reivindicarse ante la sociedad y en la cual se visibilicen los derechos de la población que habita en los establecimientos penitenciarios y carcelarios.
Se pretende que esta campaña tenga vocación de permanencia y sea implementada desde la cartera de Justicia, pero que sea acogida vía sinergia  por las entidades y autoridades públicas del Gobierno Nacional y la Rama Judicial.
La estrategia de comunicación prevé, entre otras las siguientes acciones: 
A. El desarrollo de iniciativas promocionales (por medio de audiovisuales, comerciales de radio, pauta en impresos y publicidad web);
B.  Estrategias informativas y pedagógicas (por medio de talleres, foros y entrega de material promocional); 
C. Dinámicas de concientización de grupos y líderes de opinión (por medio de la creación de grupos de trabajo, relaciones públicas, flashmobs, videos e infografías informativas); 
D. La promoción de material para sensibilización (historias de vida de población privada de la libertad en medios de comunicación, socialización de historias de pospenados, mensajes en puntos de contacto, iniciativas de sensibilización a funcionarios públicos).
Dado que la Corte Constitucional le da a esta cartera el plazo de 6 meses a partir de la notificación del fallo de la Sentencia T-762 de 2015 para formular la política de concientización, la estrategia con vocación de permanencia apenas se encuentra en fase de formulación por parte del Ministerio de Justicia y del Derecho.
La propuesta en estos momentos establece los públicos objetivos, los objetivos de la campaña, se establecen los mensajes a trabajar, públicos de interés, propuestas de acciones, sistema de seguimiento y evaluación y una primera aproximación al cronograma de desarrollo de la misma.
Se espera que esta propuesta esté formalizada el 9 de diciembre de 2016. 
En este entendido la campaña tiene previsto adelantar acciones con la academia, los medios de comunicación, la ciudadanía en general, los líderes de opinión, las entidades de la Rama Ejecutiva y Rama Judicial, las ONG de defensa de derechos de los internos, la población privada de la libertad y sus familias y la ciudadanía en general.
</t>
  </si>
  <si>
    <t>Esta acción está presupuestada para iniciar el 10 de noviembre de 2016 una vez sea aprobada la estrategia</t>
  </si>
  <si>
    <t xml:space="preserve">Una de las líneas más ambiciosas del proceso de construcción de una política criminal coherente y fundamentada en elementos empíricos es la de garantizar un sistema de información unificado, serio y confiable que recoja información de todas las fases de la política criminal y que vaya incluso hasta dos años de finalizada la ejecución de las condenas en el régimen post-penitenciario. 
Para cumplir con este objetivo, se conformó un sub-comité ad hoc en el que participan varias entidades del Gobierno Nacional (esta Cartera, el INPEC, el DANE, MinTIC, entre otros) y otras entidades como la Fiscalía General de la Nación y la rama judicial. Este espacio será en las próximas semanas transformado en el Comité de Información del Consejo Superior de Política Criminal. 
La propuesta central para la construcción del sistema de información consiste en fortalecer el Sistema de Estadísticas en Justicia (http://www.minjusticia.gov.co/Portals/0/Ministerio/Sistema-indicadores/Sistema-indicadores/index.html). Se parte de este esfuerzo que ha impulsado el Ministerio de Justicia y del Derecho en el que se vienen estructurando estadísticas sobre criminalidad y sobre privación de la libertad. Hacia adelante se propone que este sistema integre datos brutos anonimizados sobre personas privadas de la libertad, impacto de leyes penales en el sistema penitenciario y carcelario, entre otros. 
El Sistema de Estadísticas en Justicia ya está disponible en una de sus primeras versiones en el portal web www.politicacriminal.gov.co, con el fin de contar con una herramienta abierta a la ciudadanía, para recibir retroalimentación. 
Igualmente, y tras la declaratoria de estado de cosas inconstitucional, esta Cartera empezó la estructuración de una nueva versión del Sistema de Estadísticas en Justicia. Esta nueva versión, que puede ser consultada en su fase en construcción en http://186.155.29.93:81 integra la siguiente información:
- Datos de privación de la libertad: los mismos se presentan desagregados por establecimiento penitenciario y carcelario, por años de condena, por nivel educativo de los internos, por situación jurídica, por proporción de participación en actividades de educación, trabajo o enseñanza de los internos, relación por cada 100.000 habitantes, tendencia delictiva, entre otros.
- Datos de investigación y judicialización: se integran datos de la Fiscalía General de la Nación que permiten desagregar información por actuación procesal, delitos, año y ciudad. 
- Datos de criminalidad: se incluye información de la DIJIN de la Policía Nacional para sobre capturas adelantadas desde el año 2010, con variables por delito, departamento y municipio donde se realizaron las mismas.
Esta versión del sistema de información va a estar disponible en la web con todos los acondicionamientos técnicos y tecnológicos en el mes de diciembre. En este mismo portal será posible consultar las bases de datos de la DIJIN que contienen datos brutos de delitos cometidos en el país y también contará con acceso a los tableros de control del INPEC que integran georreferenciación del sistema penitenciario y carcelario.
A su vez, esta Cartera ya realizó el levantamiento de las necesidades de información que son necesarias integrar en el sistema de información de la política criminal. A partir de estas necesidades, el Ministerio de Justicia y del Derecho va a entregar en el mes de diciembre un plan que detalle las fases que serán ejecutadas para ir robusteciendo ese sistema de información que se centraliza, de nuevo, en el Sistema de Estadísticas en Justicia. Vale la pena señalar que las fases que se estructuren para consolidar el sistema de información tendrán como productos, no avances en procesos técnicos que no representen mayor información a la ciudadanía, sino que justamente, al poner en el centro del sistema de información al ciudadano, cada fase que se ejecute tendrá como resultado nueva información disponible para consulta.
</t>
  </si>
  <si>
    <t xml:space="preserve">*El Sistema de Estadísticas en Justicia ya está disponible en una de sus primeras versiones en el portal web www.politicacriminal.gov.co
</t>
  </si>
  <si>
    <t xml:space="preserve">Para la estructuración del sistema de información se va a aprovechar la capacidad instalada y tecnológica de las distintas entidades que ya cuentan con sistemas de información y bases de datos sobre asuntos de la política criminal y penitenciaria. </t>
  </si>
  <si>
    <t xml:space="preserve">El Ministerio de Justicia y del Derecho emprendió desde el mes de abril de 2016 la construcción de un estudio detallado del Código Penal en relación con la evolución que han presentado las sanciones que allí se prevén para las conductas definidas como delitos, con miras a proporcionar a los encargados de la política criminal del Estado una fuente de conocimiento cierta y lo más completa posible. 
En términos generales, el documento evidencia que la vigencia del Código Penal colombiano ha estado marcada por una perplejidad que no ha pasado desapercibida por los actores de la política criminal en el país. Los delitos y las penas de la legislación se han reformado a una velocidad superior a la que se presentan los cambios sociales, dejando en evidencia que las modificaciones responden a subsecuentes proyectos políticos no articulados ni fundamentados en la evidencia empírica o la necesidad de obtener, a través de la pena, unos específicos en la conducta social. 
Si bien este documento no puede entenderse como un proyecto de ley, sí está llamado a servir de fundamento a una o varias leyes que recuperen las características perdidas del derecho penal, o establezcan aquellas de las que adolecen las leyes nacionales, bajo la idea de que, determinada precisamente la entidad de las penas que corresponden a cada delito, la elaboración de las leyes penales resultará más racional y razonada.
El documento que ya se encuentra listo y ha sido socializado con el Comité Técnico del Consejo Superior de Política Criminal. A su vez, este documento está compuesto por dos anexos. El primero es una base de datos sobre la evolución de los delitos y penas vigentes, que permite el comportamiento y la calidad de las reformas a la legislación penal. El segundo es una matriz de leyes modificatorias en materia penal que permite detectar todos los antecedentes legislativos de cada una de las reformas.
Hacia adelante, el documento será socializado en el Consejo Superior de Político Criminal y con demás actores de la política criminal, en especial, los jueces, los magistrados y los académicos interesados en el tema. 
</t>
  </si>
  <si>
    <t xml:space="preserve">Hacia adelante, el documento será socializado en el Consejo Superior de Política Criminal y con demás actores de la política criminal, en especial, los jueces, los magistrados y los académicos interesados en el tema. </t>
  </si>
  <si>
    <t>Esta acción está prevista para iniciar el 1 de enero de 2017</t>
  </si>
  <si>
    <t xml:space="preserve">El Ministerio de Justicia y del Derecho viene impulsando la creación del Comité de Información de política criminal desde el Consejo Superior de Política Criminal. Esta Cartera ha entendido que el esfuerzo de construcción de un sistema de información que consolide toda la información sobre la política criminal implica la sumatoria de esfuerzos institucionales para compartir datos, realizar desarrollos tecnológicos de los sistemas de información de cada entidad, generar la interoperabilidad de los sistemas de información, entre otros. 
De esta forma, y en tanto el CSPC es el escenario en el que confluyen los actores de esta política, esta Cartera ha elaborado una propuesta de Acuerdo (para aprobación del CSPC) para la creación de un Comité de Información desde el Consejo. En términos generales, este Comité estará encargado de fijar los lineamientos de interoperabilidad y flujo de información entre los sistemas de información de las entidades parte del CSPC, generará estrategias de armonización de las distintas iniciativas de las instituciones orientadas a generar y sistematizar nueva información de la política, abrirá los escenarios necesarios para el intercambio de la información entre entidades y, en general, será la instancia técnica encargada de la consolidación del sistema de información sobre la política criminal.
Cabe aclarar que, además de tener asiento en este Comité los delegados de las entidades parte del CSPC, también participarán otras entidades que se consideren esenciales para el adecuado funcionamiento del Comité.
En la última reunión del Consejo Superior de Política Criminal realizada el pasado 15 de septiembre se tenía como punto 3 la discusión la arpobación del Acuerdo que crea este Comité y acoge el Observatorio de Política Criminal como la herramienta técnica que liderará el mismo, sin embargo la agenda no se agotó y por tal razón el acuerdo será sometido a aprobación en la próxima sesión del Consejo Superior de Política Criminal, a realizarse en el mes de octubre de 2016.
</t>
  </si>
  <si>
    <t>En la última reunión del Consejo Superior de Política Criminal realizada el pasado 15 de septiembre se tenía como punto 3 la discusión la arpobación del Acuerdo que crea este Comité y acoge el Observatorio de Política Criminal como la herramienta técnica que liderará el mismo, sin embargo la agenda no se agotó y por tal razón el acuerdo será sometido a aprobación en la próxima sesión del Consejo Superior de Política Criminal, a realizarse en el mes de octubre de 2016.</t>
  </si>
  <si>
    <t>Esta acción está en un 20% de cumplimiento porque consideramos que  requiere dos sub-acciones. Primero, la construcción del borrador de Acuerdo y presentarlo al CSPC, sub-acción que valoramos en un 20%. Segundo, la aprobación del mismo por parte del CSPC, que consideramos representa el 80% de la acción.</t>
  </si>
  <si>
    <t xml:space="preserve">En la propuesta de Acuerdo que construyó el Ministerio de Justicia y del Derecho en el que se crea el Comité de Información de política criminal, también se propone acoger al Observatorio de Política Criminal como la herramienta técnica encargada de construir los insumos técnicos que soporten la toma de decisiones en materia de política criminal. En ese sentido, el Observatorio tiene su función principal en el análisis y procesamiento de información en materia de política criminal. Asimismo, el Observatorio será el encargado de liderar el Comité de Información del CSPC.
El Observatorio hará parte de la secretaría técnica del CSPC, esto es, de la Dirección de Política Criminal y Penitenciaria del Ministerio de Justicia y del Derecho. 
Cabe mencionar, que el Observatorio de Política Criminal es una apuesta del Plan Nacional de Desarrollo y está desde 2014 trabajando desde el Ministerio  en la generación de insumos y levantamiento de evidencia empírica para la toma de decisiones en materia criminal. Sin embargo, este Acuerdo lo que permitirá es la consolidación del Observatorio, dándole la tarea de liderar el Comité de Información del CSPC.
Este Acuerdo, al ser el mismo en el que se crea el Comité de Información del CSPC, será sometido para aprobación del Consejo también en el mes de octubre de 2016, dado que no pudo ser aprobado en el mes de septiembre porque no se agotó la agenda programada que incluía este asunto.
</t>
  </si>
  <si>
    <t>Este Acuerdo, al ser el mismo en el que se crea el Comité de Información del CSPC, será sometido para aprobación del Consejo también en el mes de octubre de 2016, dado que no pudo ser aprobado en el mes de septiembre porque no se agotó la agenda programada que incluía este asunto.</t>
  </si>
  <si>
    <t>Su realización está prevista para 2017</t>
  </si>
  <si>
    <t xml:space="preserve">La Corte Constitucional ordenó al Ministerio de Justicia y del Derecho, la Defensoría del Pueblo y al Consejo Superior de la Judicatura la conformación de un cronograma para realizar brigadas jurídicas en todas las cárceles del país.
Para abordar esta orden, estas tres entidades han realizado 6 reuniones interinstitucionales en las siguientes fechas: 21 de abril de 2016 (en donde asistieron Ministerio de Justicia, Defensoría del Pueblo, INPEC y el Consejo Superior de la Judicatura); 29 de junio de 2016  (que contó con la participación de Defensoría del Pueblo, INPEC, Ministerio de Justicia y 20 Universidades); 7 de julio de 2016 (en donde estuvieron Defensoría del Pueblo y el Ministerio de Justicia; 15 de julio de 2016 (Defensoría del Pueblo, INPEC y Ministerio de Justicia); 25 de julio de 2016 (en donde estuvieron presentes el Ministerio de Justicia, INPEC y Defensoría del Pueblo); y el 3 de agosto de 2016 (En donde se reunieron Ministerio de Justicia, Consejo Superior de la Judicatura y representantes de los jueces de ejecución de penas, medidas de seguridad y garantía).
A partir de estas reuniones, hemos entendido que se deben organizar dos estrategias: (i) vincular a estudiantes de Derecho para que sumen sus esfuerzos para aumentar la capacidad operativa de las oficinas jurídicas; y (ii) organizar el cronograma de brigadas jurídicas.
(i) Fortalecimiento de las oficinas jurídicas
Un requisito indispensable para la aplicación de subrogados penales consiste en el fortalecimiento de las oficinas jurídicas de los establecimientos penitenciarios y carcelarios. En la medida en que estas oficinas tengan actualizada la situación jurídica de las personas privadas de la libertad condenadas, el trámite de las solicitudes de subrogados penales debe ser un proceso que no debería sufrir contratiempos o traumatismos. 
Para fortalecer las oficinas jurídicas se han buscado dos alternativas que involucran estudiantes de facultades de Derecho. En primer lugar, se buscó a través de los consultorios jurídicos realizar brigadas estudiantiles para apoyar las oficinas jurídicas, particularmente, actualizando las cartillas biográficas de cada recluso. Las universidades con las que esta Cartera sostuvo esta reunión son: Universidad de los Libertadores; Universidad Uniciencia; Universidad Manuela Beltrán; Escuela Militar de Cadetes; Corporación Universitaria Republicana; Universidad Agraria de Colombia; Universidad San Buenaventura; Universidad Católica de Colombia; Universidad Nacional de Colombia; Universidad del Bosque; Universidad Sergio Arboleda; Universidad Santo Tomas; Universidad INCA de Colombia; Universidad de la Sabana; Universidad Antonio Nariño; Universidad Libre; Universidad Gran Colombia; Universidad Javeriana; Universidad de los Andes; Universidad UDCA. 
No obstante, se presentó un inconveniente con respecto a la ARL de los estudiantes. De acuerdo con el Decreto 055 de 2015, los estudiantes que realicen cualquier tipo de actividad en instituciones públicas requieren estar afiliados a ARL. En el caso de las cárceles, la ARL debe ser de nivel 5 atendiendo niveles de seguridad. Las universidades han manifestado su interés en participar, pero a condición de que el INPEC cubra el pago de la ARL. Infortunadamente, al ser una actividad ocasional, que en ningún caso tendría una duración siquiera de una semana, el costo de la ARL resulta no solo desproporcionado, sino que puede incluso ser considerada un detrimento de recursos públicos. Por esta razón, esta alternativa, al menos por ahora, no resulta viable.
Para contrarrestar esta dificultad, la segunda alternativa que está explorando actualmente el Ministerio de Justicia y del Derecho es fomentar la judicatura de estudiantes de Derecho en las cárceles del país. En este caso, como los estudiantes van a estar todo el tiempo de su judicatura trabajando en las cárceles, se justifica el pago de la ARL. Para el efecto, entonces, esta Cartera actualmente trabaja en una estrategia de comunicaciones para llevar a las facultades de Derecho una campaña para que muchos estudiantes desarrollen su judicatura en las oficinas jurídicas de las cárceles del país. Esta estrategia facilitará los trámites de solicitudes de subrogados penales. Justamente, parte del proceso de construcción de esta estrategia ha implicado construir el producto de la judicatura en cárceles, porque nos dimos cuenta que no existía información clara o precisa que indicara cómo poder llevarla a cabo.
De este modo, el Ministerio de Justicia y del Derecho ya construyó la campaña titulada “Judicatura en Establecimientos Carcelarios #ElLlamado”. Para la misma, se habilitó un espacio virtual (http://www.politicacriminal.gov.co/el-llamado) en el que los estudiantes de derecho y la ciudadanía en general pueden encontrar un video de sensibilización sobre la opción de realizar la judicatura en una cárcel y encuentran los pasos que deben correr para hacer su judicatura en uno de estos lugares. Igualmente, ya tenemos material promocional virtual de la judicatura en las cárceles y buscaremos abrir espacios con las facultades de derecho para que estas iniciativas lleguen a los destinatarios finales. 
(ii) Cronograma de brigadas jurídicas
Ahora bien, frente a la definición de un cronograma de brigadas jurídicas, cabe precisar que, en tanto esta orden es compartida por esta Cartera, por la Defensoría del Pueblo y por el Consejo Superior de la Judicatura, en reuniones ya adelantadas organizamos la articulación interinstitucional para satisfacer el mandato de la Corte Constitucional.
De esta forma, establecimos como responsable del cronograma de las brigadas jurídicas a la Defensoría del Pueblo, toda vez que esta entidad es responsable directo de la ejecución en terreno de las brigadas a través de los defensores públicos y, de esta forma, son conocedores de su capacidad institucional para adelantar este trabajo. A su vez, el Consejo Superior de la Judicatura es responsable de reportar las solicitudes de privados de la libertad que resulten exitosas. Por su parte, el Ministerio de Justicia y del Derecho tiene a su cargo el apoyo a la Defensoría del Pueblo en la organización de la información que reporten los defensores públicos en terreno. Esta función permite consolidar los resultados de las brigadas jurídicas. 
En estos momentos, la Defensoría del Pueblo nos reportó que ya han desarrollado un total de 16 brigadas jurídicas, particularmente, en los 16 centros penitenciarios y carcelarios que fueron objeto de la sentencia T-726 de 2015. Igualmente, nos señaló que están trabajando en la definición del cronograma para atender las brigadas en todo el país. Al respecto, la Defensoría del Pueblo nos informó que establecer un cronograma tan amplio (para los 136 establecimientos penitenciarios y carcelarios del país) no es del todo provechoso, toda vez que en el desarrollo de las primeras 16 brigadas tuvieron varios contratiempos logísticos y operativos que imposibilitan cumplir con el cronograma propuesto. En todo caso, se comprometieron a remitirnos un borrador de cronograma cuando lo tengan listo. 
Con esta información, esta Cartera estará al tanto de la ejecución del cronograma que se defina para aportar desde su rol en el correcto desarrollo y recolección de información de las brigadas jurídicas.
</t>
  </si>
  <si>
    <t>La Defensoría del Pueblo nos informó que establecer un cronograma tan amplio (para los 136 establecimientos penitenciarios y carcelarios del país) no es del todo provechoso, toda vez que en el desarrollo de las primeras 16 brigadas tuvieron varios contratiempos logísticos y operativos que imposibilitan cumplir con el cronograma propuesto.</t>
  </si>
  <si>
    <t>Esta orden implica la coordinación interinstitucional de esta Cartera con el Consejo Superior de la Judicatura y la Defensoría del Pueblo. Cada una de estas entidades tiene tareas asignadas específicas de acuerdo a su misionalidad. Desde esta perspectiva, esta Cartera ha realizado las tareas que se le han establecido pero para el cumplimiento de la orden depende en gran parte de que las otras entidades de igual forma adelanten las funciones asignadas.</t>
  </si>
  <si>
    <t xml:space="preserve">Como parte de los compromisos de articulación alcanzados entre el Ministerio de Justicia y del Derecho, la Defensoría del Pueblo y el Consejo Superior de la Judicatura para dar respuesta a las brigadas jurídicas, el ente de control se comprometió a organizarlas y ejecutarlas, en razón a su misionalidad institucional. De acuerdo con la información recibida en distintas mesas de trabajo, la Defensoría del Pueblo reportó que las 16 brigadas jurídicas en los establecimientos penitenciarios y carcelarios conminados en la sentencia T-762 de 2015 ya fueron realizadas.
No obstante, el Ministerio de Justicia y del Derecho desconoce los informes de estas brigadas. La información de los resultados de las 16 brigadas jurídicas ya fue solicitada a la Defensoría del Pueblo. Con estos resultados, el Ministerio de Justicia y del Derecho desprenderá su trabajo de analizar la información y organizarla, en lo posible, estadísticamente.
</t>
  </si>
  <si>
    <t xml:space="preserve">Defensoría del Pueblo reportó que las 16 brigadas jurídicas en los establecimientos penitenciarios y carcelarios conminados en la sentencia T-762 de 2015 ya fueron realizadas.
No obstante, el Ministerio de Justicia y del Derecho desconoce los informes de estas brigadas. La información de los resultados de las 16 brigadas jurídicas ha sido varias veces solicitada a la Defensoría del Pueblo. </t>
  </si>
  <si>
    <t>El avance porcentual de esta orden es del 20 por ciento ya que consideramos 4 subacciones para el cumplimiento de esta así: 1. Propuesta de ruta para realizar las brigadas jurídicas en los 16 establecimientos nombrados en la Sentencia T -762 (20%); 2.  Documentos de soporte de las brigadas realizadas por la Defensoría del Pueblo con apoyo del Ministerio de Justicia (50%); 3.Oficio de solicitud de información de ejecución de brigadas jurídicas (5%); 4.Consolidado de primeros resultados de las brigadas jurídicas (25%). De esta forma, como no se nos ha remitido el soporte de la realización de las 16 brigadas jurídicas (pese a que la Defensoría del Pueblo informó que ya fueron realizadas) no podemos contar aún esta actividad como ya realizada.</t>
  </si>
  <si>
    <t>A partir de la articulación entre Ministerio de Justicia y del Derecho, Defensoría del Pueblo y Consejo Superior de la Judicatura, se solicitó a la Defensoría que a partir de la realización de las 16 primeras brigadas jurídicas sean los propios defensores públicos los que determinen cuáles son las necesidades de información que deben integrarse al sistema de información del INPEC. Con esto, el Ministerio de Justicia y del Derecho va a construir un documento para ser remitido al Comité de Información de Política Criminal y al INPEC, pues el desarrollo de nuevos campos de información debiera realizarse desde el sistema de información del INPEC. Esta Cartera ya solicitó a la Defensoría del Pueblo esta información, pero la misma no ha sido remitida aún.</t>
  </si>
  <si>
    <t>Como la Defensoría del Pueblo no ha remitido la información sobre las brigadas realizadas, para esta Cartera no es posible avanzar en las otras subacciones que hacen parte del cumpliiento de esta acción, estas son: Realizar la consolidación de las necesidades de información, acción y gestión que implican las brigadas jurídicas, para implementarlas en el sistema de información (50%); Enviar el consolidado de información al Comité de Información de Política Criminal para que este la incluya  en SISIPEC WEB (25%)</t>
  </si>
  <si>
    <t xml:space="preserve">Desde el mes de mayo de 2016, los líderes del Comité Interdisciplinario, esto es, la Defensoría del Pueblo y el Ministerio de Justicia y del Derecho, solicitaron a algunas entidades la relación de estándares disponibles sobre infraestructura carcelaria. Ese primer ejercicio permitió reunir algunos documentos sobre construcción de establecimientos carcelarios, mediciones y estándares sobre algunas áreas de las cárceles, entre otros. Pero, en particular, el documento central en materia de estándares de infraestructura que se recogió fue el borrador del capítulo de alojamiento del Manual de Infraestructura que está en elaboración por parte de la USPEC. 
Estos estudios y documentos fueron remitidos a las siguientes entidades como preparación para la reunión de revisión de estos estándares: el INPEC, la USPEC, el DNP y el Comité Internacional de la Cruz Roja. También participaron delegados de la Cárcel Modelo de Bogotá.
La sesión sobre la definición de estándares en materia de infraestructura y, particularmente, sobre alojamiento carcelario se desarrolló el día 22 de septiembre de 2016. En esta reunión se pretendía hacer una revisión de los estándares para su validación o no. Sin embargo, en esta sesión de trabajo se concluyó que no es posible pensar en abstracto dimensiones espaciales de las habitaciones de las cárceles, porque para pensar en la infraestructura carcelaria se requiere a su vez tener en cuenta la gestión del uso de los espacios, esto es, la gestión penitenciaria de los centros de reclusión. 
De hecho, el CICR advirtió que los estándares de infraestructura no son en sí mismos cláusulas inamovibles, explicado esto, por ejemplo, en que una infraestructura diseñada con una finalidad de mediana seguridad carcelaria puede ser usada como de alta seguridad si su uso así se dispone.
Ante esta dificultad presentada, se plantearon dos estrategias. En primer lugar, se diseñó, bajo el liderazgo del CICR y la USPEC, un taller práctico para analizar opciones de gestión penitenciaria en locaciones carcelarias que no cumplen con los estándares de infraestructura fijados por la Corte Constitucional. En el taller se construyeron mínimos críticos en materia de infraestructura para los establecimientos carcelarios de primera generación. Estos mínimos, se acordó, deben estar sujetos a medidas de gestión penitenciaria para una mejor administración y uso de los espacios. Por ejemplo, si bien es cierto que algunas celdas en cárceles de primera generación no cumplen con los estándares definidos por la Corte Constitucional, se podría mitigar esta situación que afecta al interno si se permite que la celda de este esté abierta en las noches y solo se cierre el pasillo donde está ubicada esta celda y otras. 
En segundo lugar, la Defensoría del Pueblo y el Ministerio de Justicia y del Derecho se reunieron para estructurar unos lineamientos para el trabajo del Comité Interdisciplinario. Particularmente, los lineamientos son aspectos de análisis para organizar los diversos espacios de la prisión. Por ejemplo, para definir el uso que ha de darse a unas celdas de mediana seguridad, se debe analizar las características particulares de las personas por recluir. Si se tiene que la persona es de la tercera edad, se debería garantizar, o bien una celda con baño, o en su defecto, que la celda no se cierre para que, en las noches, este interno tenga acceso continuo al baño. O, si la persona tiene un perfil de seguridad de alto nivel, se puede usar la celda de mediana seguridad (habitualmente para dos personas o más), pero dándole un uso de celda individual. A partir de este análisis se construirá un documento de lineamientos para el Comité Interdisciplinario.
</t>
  </si>
  <si>
    <t>No aplica en el periodo</t>
  </si>
  <si>
    <t>La principal dificultad que se ha presentado en la consolidación de los estándares de infraestructura es que la definición de estándares en abstracto en esta materia  riñen con el uso de los espacios que, en concreto, suceden en las cárceles. De acuerdo con lo anterior, se requiere condicionar los estándares a medidas de gestión penitenciaria. Pero adelantar esta tarea implica, en primer lugar, pensar en las variables de las características de la población privada de la libertad (condición étnica, género, situación jurídica, nivel de seguridad del recluso, limitaciones de locomoción de los internos, etc.) y de los propios establecimientos. Por estas razones, se requiere un trabajo técnico que no estaba previsto, lo cual genera que los tiempos para cumplir esta tarea deban ser mayores.</t>
  </si>
  <si>
    <t xml:space="preserve">Esta acción sólo tiene el 10% del cumplimiento ya que en el plan interno para su cumplimiento se tienen cuatro subacciones así: 1. Solicitar a las entidades concernidas con el sistema penitenciario y carcelario la información disponible en sus entidades sobre estándares de infraestructura carcelaria (10%); 2. Definir desde el Comité Interdisciplinario de Normas Técnicas sobre Privación de la Libertad los estándares de infraestructura carcelaria (40%); 3.Levantar, en conjunto con las entidades parte del Comité Interdisciplinario de Normas Técnicas sobre Privación de la Libertad, la línea base de cupos carcelarios del sistema penitenciario y carcelario, teniendo en cuenta los estándares de infraestructura carcelaria (40%);y  4. Solicitar al INPEC la modificación de las bases de datos sobre capacidad de los ERON para actualizarla acorde con la línea base (10%). </t>
  </si>
  <si>
    <t xml:space="preserve">En cumplimiento de esta orden el Ministerio de Justicia realizó una matriz con las exigencias e indicadores que la Sentencia T-762/15 estableció en materia de cupos y espacios carcelarios y sobre los cuales el sistema de información del INPEC (SISIPEC) no cuenta con datos de  medición y conteo. 
De este análisis, sobre lo disponible en SISIPEC y los requerimientos de la Corte Constitucional, la Cartera extrajo las necesidades de información que se tienen en materia de infraestructura penitenciaria y carcelaria y elaboró un documento en el que se incluyen entre otras cosas:
1.  Necesidades de información sobre celdas: Espacio celdas (en m2), número de personas, número de camastros, número de camastros en camarote superiores al 1er nivel, espacio en celdas (en m2), número de personas, número de camastros y número de camastros en camarote superiores al 1er nivel, espacio mínimo entre paredes (en metros), espacio mínimo entre suelo y camastro de primer nivel (en centímetros), espacio entre suelo y techo (en metros), ventilación de la celda (área de ventana en m2), espacio entre camastros ubicados en 1er nivel (en metros), espacio entre camastros en camarote (1er nivel a 2do nivel) (en metros), espacio mínimo de camastro – largo (en metros), espacio mínimo de camastro – ancho (en metros).
2. Necesidades de información sobre letrinas: número de letrinas pabellón, número de letrinas en funcionamiento adecuado, número de horas que los internos tienen acceso a agua para letrinas por almacenamiento del líquido, número de litros de agua que almacenan los internos por pabellón para uso de letrinas, número de horas que los internos tienen acceso a agua para letrinas por suministro directo del establecimiento, número de internos pabellón, espacio de cubículos de letrina (en m2), ventilación del cubículo de letrina (área de ventana en m2).
3. Espacio mínimo de reclusión: Comprende todos los espacios donde el interno puede estar, restando espacio de celdas. Es decir, aquí se cuentan espacios de patio, pasillos, espacios de redención, sanidad, entre otros.
Adicionalmente se estableció la necesidad de que exista un plan ocupacional por persona, se registren las horas mensuales de esos planes y el lugar de las actividades allí desarrolladas.
Este documento se envió a la Oficina de Información en Justicia del Ministerio de Justicia, que ejerce la Secretaría Técnica del Subcomité de Información el día 31 de mayo de 2016 y una vez el Consejo Superior de Política Criminal conforme el Comité de Información, este documento les será remitido a esa instancia.
</t>
  </si>
  <si>
    <t>Documentos: 1. Actas de reunión interinstitucional; 2.  Oficio de solicitud de la información de los resultados de las brigadas jurídicas de los 16 establecimientos de la sentencia.
Ubicación: Reposan en el archivo de la Sentencia T-762 de la Dirección de Política Criminal. 
Ruta: 1. Sesión Daniela María Vargas Caipa//Mis Documentos//Cumplimiento T762//Instrumento//CORTE DE SEPTIEMBRE 2016//Soportes//MJD SOPORTE 3 ORDEN 22.20 - acción 2  Información SISIPEC cupos carcelarios</t>
  </si>
  <si>
    <t xml:space="preserve">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Este proyecto, termina su ejecución en la vigencia 2016, pues el Departamento Nacional de Planeación sugirió formular un nuevo proyecto para la vigencia 2017, con el fin de dar cumplimiento a  los nuevos parámetros metodológicos establecidos por esa entidad.
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
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
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
1. Proyecto: “MANTENIMIENTO, MEJORAMIENTO Y CONSERVACION DE LA INFRAESTRUCTURA FISICA DEL SISTEMA PENITENCIARIO Y CARCELARIO NACIONAL”
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
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
2. Proyecto: “FORTALECIMIENTO DE LA INFRAESTRUCTURA FÍSICA EN LOS ERON A CARGO DEL INPEC”
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
“Visitas a  los 16 establecimientos señalados en la Sentencia T-762, para efectos de priorizar las acciones a realizar de acuerdo a las condiciones y limitaciones físicas de cada establecimiento y cumplir con lo establecido en la sentencia".
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
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
Una vez los proyectos de inversión fueron revisados, se enviaron a través del sistema SUIFP al Departamento Nacional de Planeación, para su revisión y aprobación (De acuerdo al ciclo de roles, explicados en la parte inicial del documento). 
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
</t>
  </si>
  <si>
    <t xml:space="preserve">El Consejo Directivo del Fondo Nacional de Salud de las Personas Privadas de la Libertad, es un órgano colegiado que se rige por lo establecido en el artículo 105 de la Ley 65 de 1993, y tiene entre sus funciones orientar las políticas generales de administración e inversión de los recursos del Fondo, velando siempre por su seguridad, adecuado manejo y óptimo rendimiento; analizar y recomendar las entidades con las cuales celebrará los contratos para el funcionamiento del Fondo; determinar la destinación de los recursos y el orden de prioridad conforme al cual serán atendidas las prestaciones en materia de salud frente a la disponibilidad financiera del Fondo, de tal manera que se garantice una distribución equitativa de los recursos; entre otras.
En cumplimiento de lo ordenado por la Corte Constitucional en la Sentencia T-762 de 2015 el Ministerio de Justicia ha continuado con el trabajo que desarrolla como miembro del Consejo Directivo del Fondo para emitir las recomendaciones correspondientes, dirigidas a lograr una adecuada prestación del servicio de salud al interior de los establecimientos penitenciarios. Dichas recomendaciones son emitidas a través de Acuerdos.
Es así como el Consejo ha venido sesionando en la generación de la política y las recomendaciones en pro de los derechos humanos de la población privada de la libertad, es decir que ha cumplido con la obligación de emitir los respectivos Acuerdos que contienen los lineamientos, conforme se sustenta en las actas del Consejo y en los propios Acuerdos. Los temas a tratar han sido: 
Acta No.001 del veintiocho (28) de Diciembre de 2015. 
1. Introducción y antecedentes del Fondo Nacional de Salud de las Personas Privadas de la Libertad.
2. Objetivo, Conformación y Funciones del Consejo Directivo. 
3. Presupuesto del Fondo
4. Criterios para la Contratación del Fondo
5. Proposiciones y varios.
Acta No. 002 del  veintidós (22) de Enero de 2016.
1. Recomendación elaboración otro sí al Contrato suscrito entre el CONSORCIO FIDUCIARIO y CAPRECOM EN LIQUIDACIÓN.
2. Recomendación criterios para la Contratación de  Servicios de Salud que nos contrató CAPRECOM EN LIQUIDACIÓN.  
Acta No. 003 del veintinueve (29) de Enero de 2016.
1. Aprobación Proyecto de reglamento interno del Consejo Directivo.
Acta No. 004 del diez (10) de febrero de 2016.
1. Lectura, aprobación y firma de actas.
2. Firma del Acuerdo que adopta el reglamento del Consejo Directivo.
3. Seguimiento a compromisos.
4. Informe de resultados de traslado de internos para atención prioritaria entre el 28 y 30 de enero.
5. Criterios para la contratación de la auditoria  y la supervisión.
6. Exposición del contenido de documentos. (Consolidado de comentarios y propuestas recibidas el lunes 08 de febrero y presentación de documento final)
Manual operativo de administración del patrimonio autónomo.
Reglamento del Comité Fiduciario del patrimonio autónomo
Plan de Acción de Defensa judicial de Fondo
7. Varios (Tutelas relevantes, ruta de atención de solicitudes, infraestructura habilitante para la prestación intramural).
Acta No. 005 del veintidós (22) de febrero de 2016.
1. Informe de avance de la contratación de prestación de servicios de salud a nivel intramural y extramural.
2. Varios
Acta No. 006 del veinticuatro (24) de febrero de 2016.
1. Verificación del quórum. 
2. Aprobación del orden del día
3. Aprobación y firma de las Actas Nos. 004 y 005 de 2016.
4. Informe y seguimiento a compromisos.
5. Informe de ejecución  del Consorcio Fondo de Atención en Salud PPL 2015, en los siguientes aspectos:
a) Ejecución  financiera del Patrimonio Autónomo  y régimen de inversiones.
b) Supervisión de CAPRECOM EICE en Liquidación.
c) Informe de avance y cronograma de contratación. 
6. Aprobación de ampliación de los contratos suscritos por el Consorcio.
7. Presentación y aprobación de criterios para la selección y contratación de oferentes más favorables para la prestación y suministro de los siguientes bienes y servicios:
- Medicamentos.
- Laboratorio Clínico
- Auditoria
- Supervisión.
8. Presentación introductoria de lineamientos generales del Consejo Directivo del Fondo.
9. Proposición y Varios.
Acta No 007 del once (11) de marzo de 2016.
1. Verificación del Quórum 
2. Aprobación del orden del día
3. Aprobación y firma de las actas anteriores.
4. Informe de seguimiento de Compromisos.
5. Informe Consorcio Fondo de Atención en Salud PPL 2015
a. Presentación nuevo Gerente de la Unidad Operativa.
b. Conciliación informe de avance contratación intramural y extramural.
c. Plan de defensa judicial del Patrimonio.
d. Régimen de Inversiones del Patrimonio Autónomo.
6. Avance recomendaciones Acuerdo No. 003 de 2016.
a. Selección de ofertas más desfavorables.
(i) Laboratorio clínico ambulatorio, (ii) Medicamentos ambulatorios, (iii) insumos y material odontológico, (iv) Auditoria.
b. Avance en proceso de selección 
(i) Prorrogas: OPS intramural, medicamentos urgencia y alto costo, red extramurales, Call center. 
(ii) Nuevas contrataciones: especialidades intramurales, ambulancias medicalizadas, atención enfermedades alto costo y crónico, recolección residuos hospitalario, servicio de asepsia, papelería.
7. Aspectos requeridos para provisión  servicios de salud.
a. Fortalecimiento talento humano regional.
(i) Perfiles complementarios a nivel intramural.
(ii) Perfiles coordinación regional.
b. Polizas para casos de alto costo.
8. Propocisiones y varios.
9. Votaciones a recomendaciones a emitir.
Acta No 008 del once (11) de marzo de 2016.
1. Verificación del quórum. 
2. Aprobación del orden del día.
3. Aprobación y firma de las actas anteriores. 
4. Informe de seguimiento a compromisos. 
5. Informe Consorcio Fondo de Atención en Salud PPL 2015 
a. Provisión de medicamentos de baja, mediana y alta complejidad   
b. Contratación y pago de OPS (CAPRECOM, Consorcio, Prórrogas)
c. Formalización contratación Red extramural
d. Atención de eventos represados (CAPRECOM) y priorizados (Defensoría del Pueblo)
e. Autorizaciones y trámites de referencia y contrarreferencia
f. Gestión de recolección de residuos hospitalarios y laboratorio clínico
g. Documentación de dificultades de EPSIFARMA
6. Avance contratación recomendaciones Acuerdos No. 003 y 004 de 2016. 
 a. Medicamentos
 b. Laboratorio Clínico Ambulatorio
 c. Gestión de Residuos Hospitalarios
 d. Priorización de la formalización de red extramural
 e. Medicamentos e insumos médicos y hospitalarios de urgencia
 f.  Perfiles complementarios Intramurales
 g. Papelería
 h. Insumos y material odontológico
 i.  Especialidades Intramurales
 j.  Ambulancias Medicalizadas
7. Avance gestión presupuestal del Fondo Nacional de Salud a 31 de marzo 
a. Ejecución presupuestal (compromisos)
b. Ejecución contable (obligaciones)
c. Ejecución financiera (pagos)
d. Caso CAPRECOM EICE en liquidación.
e. Apropiación 2016
f. Anteproyecto de presupuesto 2017
8. Retos asociados a la atención y tratamiento de enfermedades de alto costo y crónicas. 
9. Proposiciones y Varios.
10. Votación sobre recomendaciones a emitir.
Acta No 009 del tres  (3) de mayo de 2016.
1. Verificación del quórum. 
2. Aprobación del orden del día.
3. Informe de seguimiento a compromisos
4. Solicitud de incremento de Comisión Fiduciaria para contratar Auditoría de Cuentas Médicas 
5. Proposiciones y Varios.
6. Votación sobre recomendaciones a emitir. 
Acta No 010 del seis  (6) de mayo de 2016.
1. Verificación del quórum. 
2. Aprobación del orden del día.
3. Solicitud de incremento de Comisión Fiduciaria para contratar Auditoría de Cuentas Médicas 
4. Votación sobre recomendaciones a emitir. 
Acta No 011 del seis  (6) de mayo de 2016.
1. Verificación del quórum. 
2. Aprobación del orden del día.
3. Aprobación modificación Acuerdo N° 006
4. Votación sobre recomendaciones a emitir. 
Acta No 012 del primero (1) de junio de 2016.
1. Verificación del quórum
2. Aprobación del orden del día
3. Contratación Atención Integral VIH
4. Contratación Laboratorio Clínico
5. Prórroga contratos OPS, Red Extramural
6. Adición Comisión Fiduciaria
7. Votación sobre recomendaciones a emitir
Acta No 013 del veintidós (22) de junio de 2016.
1. Verificación del quórum
2. Aprobación del orden del día 
3. Contratación atención integral en salud mental
4. Proposiciones y varios (Modificación Acuerdos 001 y 008)  
5. Votación de recomendaciones a adoptar
Acta No 014 del Treinta (30) de junio de 2016.
1. Verificación del quórum
2. Aprobación del orden del día 
3. Aprobación de actas anteriores.
4. Ejecución presupuestal Fondo Nacional de Salud para la PPL y contrato de fiducia mercantil.
5. Procesos de Contratación (prótesis, órtesis, estructuras de soporte para caminar, prótesis mucosoportadas, ambulancias).
6. Proposiciones y varios (Estudio implementación modelo de salud).
7. Votación de recomendaciones a adoptar.
ACUERDOS:
• ACUERDO 001 DE 2016 (10 de Febrero) Por el cual se expide el Reglamento Interno del Consejo Directivo del Fondo Nacional de Salud de las Personas Privadas de la Libertad. (Reglamento Interno del Consejo)
• ACUERDO 002 DE 2016 (24 de Febrero) Por el cual se determinan las políticas generales de administración e inversión de recursos del Fondo Nacional de Salud de las Personas Privadas de la Libertad. (Determinación de los lineamientos generales de administración e inversión de recursos de Fondo Nacional de Salud de las Personas Privadas de la Libertad)
• ACUERDO 003 DE 2016 (24 de Febrero) Por el cual se emiten recomendaciones para la celebración de contratos para el funcionamiento del Fondo Nacional de Salud de las Personas Privadas de la Libertad.(Recomendaciones Generales) 
• ACUERDO 004 DE 2016 (11 de Marzo) Por el cual se realizan aclaraciones a las recomendaciones emitidas mediante Acuerdos No. 003 y 004 de 2016 del Consejo Directivo del Fondo Nacional de Salud de las Personas Privadas de la Libertad.(Contratación de Servicios de Medicamentos e Insumos y Materiales Médicos y Odontológicos a nivel intramural) 
• ACUERDO 005 DE 2016 (11 de Abril) Por el cual se emiten recomendaciones para la celebración de contratos para el funcionamiento del Fondo Nacional de Salud de las Personas Privadas de la Libertad.(Contratación de Recolección de Residuos Hospitalarios)
• ACUERDO 006 DE 2016 (06 de mayo) Por el cual se emiten recomendaciones para la celebración de contratos para el funcionamiento del Fondo Nacional de Salud de las Personas Privadas de la Libertad (Contratación del apoyo al Consorcio Fondo de Atención en Salud para la PPL)
• ACUERDO 007 DE 2016 (17 de Mayo)  Por el cual se modifican parcialmente las recomendaciones emitidas mediante el Acuerdo No. 003 de 2016 y se deja sin efectos el Acuerdo No. 006 de 2016, del Consejo Directivo del Fondo Nacional de Salud de las Personas Privadas de la Libertad.
• ACUERDO 008 DE 2016 (01 de Junio) Por el cual se emiten recomendaciones para la celebración de contratos para el funcionamiento del Fondo Nacional de Salud de las Personas Privadas de la Libertad. (Contratación de servicios de VIH, y de los Servicios de Laboratorio)
• ACUERDO 0009 DE 2016 (22 de Junio) Por el cual se emiten recomendaciones para la celebración de contratos para el funcionamiento del Fondo Nacional de Salud de las Personas Privadas de la Libertad. (Salud Mental).
• ACUERDO 0010 DE 2016 (30 de Junio) Por el cual se modifican parcialmente las recomendaciones emitidas mediante los Acuerdos No. 001, 002 y 008 de 2016 del Consejo Directivo del Fondo Nacional de Salud de las Personas Privadas de la Libertad y se emiten recomendaciones para la celebración de contratos para el funcionamiento del Fondo.
Como se he evidencia en el Consejo Directivo ha venido sesionando y emitiendo los correspondientes lineamientos y recomendaciones durante el periodo.
</t>
  </si>
  <si>
    <t xml:space="preserve">En cumplimiento de lo ordenado por la Corte Constitucional en la Sentencia T-762 de 2015 el Ministerio de Justicia ha empezado a adecuar el dominio web www.politicacriminal.gov.co para satisfacer los tres requerimientos de la Corte: (i) centralizar toda la información relativa a la política criminal y penitenciaria, (ii) ser el espacio para el seguimiento del estado de cosas inconstitucional en materia penitenciaria y carcelaria y (iii) servir de portal para el sistema de información de política criminal.
Con este objeto la página ha sido rediseñada y organizada de la siguiente manera:
(i) Centralizar toda la información relativa a la política criminal y penitenciaria
El principal eje de coordinación de la política criminal es el Consejo Superior de Política Criminal. De allí que en el espacio del Consejo se hayan dispuesto los conceptos técnicos sobre las iniciativas legislativas que tratan asuntos penales, penitenciarios y, en general, todo lo relacionado con la política criminal.
A su vez, sus instancias técnicas o asesores, esto es, el Observatorio de Política Criminal y la Comisión de Seguimiento a las Condiciones de Reclusión del Sistema Penitenciario y Carcelario tengan allí un lugar. Por esta línea, también se habilitó un espacio para el Sistema Nacional de Coordinación de Responsabilidad Penal para Adolescentes.
Igualmente, y como actividades relacionadas, se ubicó un banner que contiene la cartilla que realizó la Alta Consejería para los Derechos Humanos de la Presidencia de la República sobre el estándar constitucional mínimo que debe tener una política criminal respetuosa de los derechos humanos. 
También se abrió un espacio en el que reposa toda la información necesaria para que las entidades territoriales puedan cumplir con sus obligaciones en el sistema penitenciario y carcelario. Y se habilitó un espacio de noticias referentes al cumplimiento de la sentencia.
Por último, se creó una campaña de comunicaciones denominada “Judicatura en Establecimientos Carcelarios #ElLlamado”. Este espacio se abrió tras encontrar la necesidad de difundir y hacer publicidad a las judicaturas en las cárceles del país.
(ii) Espacio para el seguimiento del estado de cosas inconstitucional en materia penitenciaria y carcelaria
En el portal web se abrió un espacio de seguimiento a la sentencia T-762 de 2015. En esta subpágina se pusieron las sentencias T-388/13 y T-762/15 de la Corte Constitucional; además se agregaron los autos del 2 de Junio de 2016 (Petición servicios de salud Girón), del 5 de Abril de 2016 (Petición sindicatos INPEC-Cárcel de Pedregal), del 13 de junio de 2016 (Informe Acta de Visita al EPAMS Girón Santander), del 6 de julio de 2016 (Unificación de fecha de notificación), del 25 de mayo de 2016 (Juzgados Primera Instancia), del 24 de junio de 2016 (Relación de órdenes y plazos petición de recluso del Pedregal), y del 26 de Abril de 2016 (Petición Internos La Picota).
En este mismo espacio se ubicaron para la consulta de cualquier ciudadano los informes de seguimiento de la Procuraduría General de la Nación, la Resolución Defensoría del Pueblo No. 413 "Por la cual se adoptan instrucciones frente al estado de cosas inconstitucional del Sistema Penitenciario y Carcelario", las circulares de Presidencia en el marco de la coordinación del cumplimiento de la sentencia, así como investigaciones e informes sobre la política criminal y documentos de participación ciudadana. Aquí se seguirán subiendo todos los documentos de articulación interinstitucional que sean expedidos por las entidades. 
En este espacio se subirán los informes periódicos de seguimiento que elaborará el Gobierno Nacional para que toda la ciudadanía pueda observar los avances, retrocesos o estancamientos en las estrategias diseñadas por el Gobierno Nacional para la superación del estado de cosas inconstitucional.
(iii) Sistema de información
Frente a la consolidación de un sistema de información unificado, serio y confiable sobre política criminal, se ha avanzado en el acondicionamiento del espacio del Observatorio de Política Criminal para ubicar allí los enlaces correspondientes para que los usuarios puedan acceder al Sistema de Estadísticas en Justicia, el Sistema único de Información Normativa, el SINEJ, las fichas de la USPEC, el Sistema de Estadísticas de Delitos de la Policía Nacional y los tableros de control intramural, delitos intramural, detención domiciliaria, control de reincidencias, control intramural rangos etarios y tablero de control de extranjeros. El objetivo es fortalecer la iniciativa del Sistema de Estadísticas en Justicia para que hacia adelante pueda contener toda la información relativa a datos, cifras, estadísticas e indicadores en materia de política criminal.
</t>
  </si>
  <si>
    <t xml:space="preserve">Con respecto al cumplimiento de la orden 22.3 de la sentencia este Ministerio realizó gestiones para coordinar con el Ministerio del Interior la forma de abordar a las entidades territoriales para el cumplimiento de sus obligaciones con el sistema penitenciario y carcelario. Para ello, se realizó una reunión interinstitucional entre el Ministerio del Interior y el Ministerio de Justicia y del Derecho que tuvo como objetivo la coordinación e integración de los entes territoriales involucrados en la orden y así realizar un  proceso de formación  y adecuación como lo ordena la ley 65 de 1993 y sus reformas.
Se propuso que el Ministerio del Interior apoyara el cumplimiento de la orden brindando una asesoría para lograr la articulación con los nuevos mandatarios regionales y locales, ya que para el momento estos estaban iniciando su periodo y era necesario obtener una base de datos que contuviera la información actual de los mandatarios, secretarios de gobierno, con correos, teléfonos y direcciones. Además se sugirió realizar una articulación territorial con una metodología de información sobre la ley y la sentencia.
Adicionalmente, en razón a que el DNP, en apoyo del sector justicia, estaba adelantando  un proyecto tipo de lineamientos de construcción de cárceles para sindicados, se tomó la decisión de que la primera acción de articulación de las entidades territoriales conminadas en la sentencia debía ser el compartir este proyecto tipo con estos entes para que tuviesen claro el panorama de construcción de cárceles a su cargo.
De esta coordinación también se pudo establecer que la mejor forma de iniciar el proceso de articulación Nación-Territorio era realizando unas jornadas de capacitación a los alcaldes, gobernadores y secretarios locales para que pudieran entender el marco jurídico y las posibilidades de participación activa que tienen los municipios y departamentos en el sistema penitenciario y carcelario.
</t>
  </si>
  <si>
    <t xml:space="preserve">En cumplimiento de lo ordenado por la Corte Constitucional en la Sentencia T-762 de 2015 el Ministerio de Justicia notificó a los entes territoriales conminados por la sentencia T-762 de 2015 sobre la reiteración del estado de cosas inconstitucional en materia penitenciaria y carcelaria y envió las órdenes dictadas por la Corte con relación a la participación de los entes en el sistema penitenciario y carcelario. 
En la mencionada comunicación el Ministerio de Justicia delimitó el alcance de las obligaciones del Gobierno Nacional y los entes territoriales referente al sistema penitenciario y carcelario. 
En la notificación que el Ministerio de Justicia realizó a los entes territoriales conminados por la sentencia T-762 de 2015, se envió adicionalmente una propuesta de Lineamientos para el diseño de cárceles para sindicados con el objetivo de que los entes territoriales se involucren efectivamente al proceso de mejora del sistema penitenciario y carcelario. 
Esta propuesta consiste en un proyecto que brinda insumos técnicos al ente territorial para que diseñe y tramite un proyecto de construcción de una cárcel para sindicados y para que una vez construida la cárcel se haga cargo del mantenimiento de la población allí recluida.
</t>
  </si>
  <si>
    <t xml:space="preserve">El Ministerio de Justicia y del Derecho realizó la jornada de capacitación denominada: “El papel de los entes territoriales en el sistema penitenciario y carcelario”.
Esta jornada fue convocada por la Dirección de Política Criminal del Ministerio de Justicia y del Derecho y se realizó el 16 de agosto de 2016 en un horario de 9:00 a.m. a 4:00 p.m. (7 horas) en el auditorio del Ministerio de Justicia y del Derecho.
El objetivo de las jornadas era establecer vínculos y brindar las herramientas necesarias a los entes territoriales conminados por la sentencia para que puedan participar activamente en el sistema penitenciario y carcelario, haciéndose cargo de la población sindicada de sus territorios.
La agenda se compone de 4 ejes temáticos: (i) entendimiento del sistema penitenciario y carcelario y su relación con los entes territoriales; (ii) cómo las entidades territoriales pueden cumplir sus obligaciones con la población sindicada; (iii) salud pública y cárceles; y (iv) construcción de planes de acción de los entes territoriales de cara al sistema penitenciario y carcelario. 
La jornada se organizó de esta manera para que los asistentes pudieran conocer en un primer momento el contexto actual del sistema penitenciario y las problemáticas por las que está pasando, supieran cuál es el sustento normativo de las obligaciones que municipios y departamentos tienen frente al sistema y tuvieran claras las órdenes de la sentencia T-762 de 2015. 
Con posterioridad a este ejercicio contextual, se procedió a brindar la información técnica y de planeación necesarias sobre los requisitos, trámites, costos y alternativas que deben tener en cuenta las entidades territoriales para garantizar su efectiva participación en el sistema.
Para finalizar se dio una sesión dirigida a la proyección de las dos posibles alternativas de participación de los entes territoriales (firma de convenios o construcción de cárceles) en donde a través de una metodología de marco lógico se realizó el ejercicio de diseño y planificación de cada una de las acciones a tomar para cumplir con los objetivos planteados. Este ejercicio le fue entregado a cada uno de los asistentes para que puedan usarlo como base de sus propios planes. 
Adicionalmente, el Ministerio de Justicia les mostró la matriz de seguimiento que llevará la cartera para realizar el acompañamiento y verificación de las acciones y se estableció el 7 de septiembre como fecha máxima para que las entidades remitan las respectivas matrices de marco lógico y seguimiento a la cartera. Igualmente, se les reiteró que la cartera de Justicia ofrecerá el apoyo técnico necesario para que las entidades territoriales puedan diseñar su plan de cumplimiento de la sentencia y se informó que desde el Ministerio se hará un acompañamiento continuo para la implementación y evaluación de los mismos.
Para abarcar esta agenda, el Ministerio de Justicia y del Derecho contó con el acompañamiento en la entrega de las sesiones del Ministerio de Salud y Protección Social, el Ministerio de Hacienda y Crédito Público, el Departamento Nacional de Planeación, el INPEC, la USPEC, e incluso de la Procuraduría General de la Nación, en su rol de vigilancia.
En total participaron 37 personas de los municipios y departamentos de Pereira, Medellín, Bogotá, Cúcuta, Cartago, Palmira, Itagüí, Apartadó, Sincelejo, Villavicencio, Santander, Risaralda, Valle del Cauca y Meta. Los participantes fueron en su mayoría Secretarios de Interior, Gobierno, Salud y Seguridad y asesores de los Despachos de Gobierno. 
Se estableció como compromiso que las entidades territoriales deberán realizar un plan de acción para entregar los 15 días hábiles siguientes al encuentro, es decir el 7 de septiembre. 
 La jornada estuvo acompañada por la Procuraduría General de la Nación y la Contraloría. 
Los resultados fueron los siguientes:
- La Convocatoria fue bien recibida en cuanto a confirmación y compromiso de los entes territoriales para asistir, no obstante algunos de los participantes que habían sido previamente confirmados no se presentaron el día de las jornadas.
- A pesar de que se hicieron presentes representantes de la mayoría de las entidades territoriales (más del 50% de los conminados), varias alcaldías y gobernaciones no asistieron y es necesario realizar con ellos otro tipo de acercamientos para asegurar su participación en el sistema y el desarrollo de unas relaciones de trabajo más estrechas entre la nación y los territorios. 
- La mayoría de participantes fueron personas con capacidad de toma de decisiones, en su  mayoría Secretarios de las distintas administraciones, lo cual es muy productivo para estas capacitaciones ya que los compromisos adquiridos en cuanto a planificación y trabajo coordinado tienen un respaldo de la administración.
- El contenido de la capacitación fue suficiente y solucionó varias dudas de las entidades territoriales frente al sistema y los procedimientos a seguir. Fue importante la representación de las distintas entidades del Gobierno Nacional para solucionar preguntas sectoriales y brindar panoramas más generales sobre los procesos.
- La mayoría de los participantes se mostraron con disposición de cumplir con las órdenes de la sentencia y garantizar una participación de sus municipios y departamentos en el sistema penitenciario y carcelario, sin embargo manifestaron sus preocupaciones frente a los recursos que tengan disponibles para desarrollar los planes de acción.
- Durante la capacitación se abrieron espacios de diálogo importantes en  los cuales las autoridades locales expresaron las acciones que ya han realizado en el marco del cumplimiento de sus obligaciones con el sistema penitenciario y carcelario colombiano, brindaron alternativas de solución y se dialogó sobre los alcances de la legislación en esta materia y sobre las posibles reformas.
- La capacitación resultó ser un buen medio para realizar un acercamiento inicial con las diferentes entidades territoriales y generar lazos entre el Ministerio de Justicia y las diferentes alcaldías y gobernaciones. Sin embargo, se hace necesario realizar un acompañamiento continuo para que el trabajo nación-territorio sea más fluido.
- Las entidades territoriales se comprometieron a enviar en los plazos designados los instrumentos de seguimiento. Cuando esta fecha llegue se revisarán las acciones a seguir (seguimiento a distancia, visitas, segundas capacitaciones o asesorías) de acuerdo a los resultados obtenidos de este primer ejercicio.
A la fecha, solo cuatro entidades territoriales han enviado sus planes de acción. Con ellos haremos el acompañamiento necesario para que puedan ejecutar sus planes de acuerdo a lo allí establecido. A los demás entes territoriales se les volverá a requerir para que envíen sus planes de acción.
</t>
  </si>
  <si>
    <t>Algunas entidades territoriales no se hicieron presentes para las capacitaciones a pesar de las invitaciones que se realizaron vía oficio, correo electrónico y llamada telefónica.</t>
  </si>
  <si>
    <t>Como resultado de las capacitaciones y dado que en la jornada realizada por el Ministerio de Justicia  (i) se hizo una sesión específica para explicar la construcción de un Plan de Acción para la participación de los entes territoriales en el sistema penitenciario y carcelario, y(ii)  se entregó a los asistentes las matrices y soportes para que las entidades territoriales pudieran realizar este ejercicio desde su autonomía, se estableció como compromiso que las entidades territoriales deberían realizar un plan de acción para entregar los 15 días hábiles siguientes al encuentro, es decir el 7 de septiembre de 2016. Esta fecha fue anunciada en el desarrollo de las jornadas de capacitación y adicionalmente se les recordó a todos los entes territoriales conminados por vía de correo electrónico enviado el 1 de septiembre del año en curso.
No obstante, para esa fecha, solo siete entidades territoriales enviaron sus planes de acción (Apartadó, Cartago, Pereira, Meta, Antioquia, Villavicencio e Itaguí). Por esta razón la Cartera tomó la decisión de oficiar a las entidades territoriales que no enviaron el plan el pasado 22 de septiembre recordándoles el compromiso asumido y ampliando el plazo para que envíen el respectivo Plan de Acción de cada municipio o departamento con un nuevo plazo al 30 de septiembre de 2016.
En paralelo, se procedió a hacer la revisión de los siete planes de acción allegados, para establecer la mejor forma de aproximación que permita brindar el apoyo técnico necesario desde esta Cartera. Para esto, se realizó una matriz, de acuerdo al Plan presentado por cada entidad, en la que se analizan las acciones que van a emprender (o ya emprendieron) y se fijan acciones de esta Cartera para impulsar, desde el marco de nuestras competencias, las acciones de estas entidades.
Para las demás entidades territoriales, el día de hoy vence el segundo plazo para enviar su documentación y, al momento de cierre de este informe, no le han sido allegados a esta Cartera los planes de acción de las restantes entidades. En octubre se procederá entonces a iniciar las acciones establecidas para el reporte de este incumplimiento a la Mesa de Seguimiento y la Procuraduría General de la Nación.</t>
  </si>
  <si>
    <t xml:space="preserve">A pesar de realizar diversos requerimientos, algunos entes territoriales siguen sin enviar su respectivo Plan de Acción al Ministerio de Justicia y de hecho sin remitir ningún tipo de comunicación para iniciar un diálogo que permita realizar el acompañamiento y las asesorías técnicas. </t>
  </si>
  <si>
    <t>El acompañamiento y asesoría técnica que se pueda brindar dependen directamente de la disposición que tengan las administraciones de los entes territoriales para iniciar un diálogo con el Ministerio de Justicia. Esta cartera ya ha realizado un ejercicio presencial y a distancia a todos los entes conminados por la sentencia y hay algunos que por ningún medio han dado respuesta lo que dificulta esta labor. Por su parte, reportamos un 40% de cumplimiento de la acción porque dividimos esta acción en dos sub-acciones: la primera es un análisis de los planes de acción recibidos para saber qué tipo de acciones de acompañamiento debemos realizar (40%). En segundo lugar, se  tiene contemplado entre octubre y diciembre la ejecución de las acciones que se definan a partir del análisis del punto anterior (60%).</t>
  </si>
  <si>
    <t>Si bien esta orden aún no está en ejecución de acuerdo al plan de acción, el Ministerio de Justicia y del Derecho ya envió un primer requerimiento a las entidades territoriales que no remitieron oportunamente a esta Cartera el mencionado plan. La mencionada comunicación es del 22 de septiembre de 2016 y en ella se les extendió el plazo a los municipios y departamentos hasta el 30 de septiembre como una oportunidad para que envíen esta documentación. De no ser allegada esta documentación hoy, se procederá a enviar el respectivo reporte al organismo de control.</t>
  </si>
  <si>
    <t xml:space="preserve">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Este proyecto, termina su ejecución en la vigencia 2016, pues el Departamento Nacional de Planeación sugirió formular un nuevo proyecto para la vigencia 2017, con el fin de dar cumplimiento a  los nuevos parámetros metodológicos establecidos por esa entidad.
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
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
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
1. Proyecto: “MANTENIMIENTO, MEJORAMIENTO Y CONSERVACION DE LA INFRAESTRUCTURA FISICA DEL SISTEMA PENITENCIARIO Y CARCELARIO NACIONAL”
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
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
2. Proyecto: “FORTALECIMIENTO DE LA INFRAESTRUCTURA FÍSICA EN LOS ERON A CARGO DEL INPEC”
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
“Visitas a  los 16 establecimientos señalados en la Sentencia T-762, para efectos de priorizar las acciones a realizar de acuerdo a las condiciones y limitaciones físicas de cada establecimiento y cumplir con lo establecido en la sentencia".
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
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
Una vez los proyectos de inversión fueron revisados, se enviaron a través del sistema SUIFP al Departamento Nacional de Planeación, para su revisión y aprobación (De acuerdo al ciclo de roles, explicados en la parte inicial del documento). 
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
</t>
  </si>
  <si>
    <t>Durante el período de reporte no se recibió ningún proyecto de ley que no superara el estandar constitucional que debe cumplir una política criminal respetuosa de los derechos Humanos. Se re recibieron; a) un proyecto de ley por parte del Ministerio de Justicia y del Derecho que buscba reformar el Código Penal e impartir otras disposiciones en materia de drogas sintéticas y nuevas sustancias psicoactivas. Mediante OFI16-00073553 del 12 de agosto de 2016 la Secretaría Jurídica emitió concepto favorable sobre el proyecto toda vez que el mismo contaba con la aprobación del Consejo SUuperior de Política Criminal; sinembargo, se decidió aplazar la radicación del proyecto ante el Cogreso debido a la necesidad de priorizar otros proyectos relacionados con la implementación del Acuedo FInal de Paz; y b) el proyecto de ley  “Por medio del cual se modifican la Ley 1709 de 2014, algunas disposiciones del Código Penal, el Código de Procedimiento Penal, el Código Penitenciario y Carcelario, el Código de Infancia y Adolescencia, la Ley 1121 de 2006 y se dictan otras disposiciones”, al cual la Secretaría Jurídica de la Presidencia de la República hizo observaciones y finalmente fue radicado el 20 de septiembre de 2016 con el número 148/16 Senado. La Presidencia de la Repúblic estudia la posibilidad de presentar un mensaje de urgencia par agilizar el trámite legislativo del proyecto.</t>
  </si>
  <si>
    <t>Se elaboró el documento con base en las Sentencia T-388, T-762 proferidas por la Corte Constitucional, se revisan los lineamientos para el fortalecimiento de la política penitenciaria en Colombia, el Documento de Política penitenciaria y Carcelaria CONPES 3828 y el Informe de la Comisión Asesora de Política Criminal.
Una vez construido el documento se envía a Secretaría jurídica de la Presidencia de la República, a la Dirección de Política Criminal del Ministerio de Justicia para revisión, luego se presenta en la sesión del Comité técnico del Consejo Superior de Política Criminal,  se reciben los comentarios y se realiza el ajuste respectivo  para ser presentada ante los miembros del Comité de Seguimiento a la sentencia T-762, allí nuevamente se socializa y se envía a cada uno de sus integrantes, se reciben comentarios del INPEC y se hacen los ajustes respectivos. Teniendo en cuenta que no se recibieron nuevos comentarios se aprueba el documento.</t>
  </si>
  <si>
    <t xml:space="preserve">Documento con los estándares constitucionales </t>
  </si>
  <si>
    <t>N.A</t>
  </si>
  <si>
    <t xml:space="preserve">Se estableciron el plan con 5 tipos de actividades para la difusión y divulgacion de los contenidos del éstandar constitucional que debe cumplir la política criminal respetuosa de los derechos humanos, se dara incio a través de las siguintes actividades: 1. Divulgacion de la cartilla de Enfoque de Derechos Humanos en la Política criminal en las páginas web de difernetes entidades.  2.  Especial digital:
El especial tendrá información seleccionada del documento Enfoque de Derechos Humanos en la Política Criminal que le permita al funcionario hacerse a un contexto de la información e importancia del mismo, estará publicado en la página de la Consejería Presidencial para los Derechos Humanos. 3. • Videos:
Videos cortos de altos funcionarios de las entidades competentes en materia de formulación de la política criminal explicado la importancia del tema e invitando a conocer el documento. 4. • Kit redes.
Con el fin de hacer difusión en las redes (Facebook, Twitter, YouTube) de la Consejería y entidades competentes en materia de formulación de la política criminal. Se compartirá una carpeta con el siguiente material:
o Archivo .pdf documento Enfoque de Derechos Humanos en la Política Criminal
o 15 memes. Con mensajes extraídos del documento Enfoque de Derechos Humanos en la Política Criminal y cifras que evidencien la importancia del enfoque en Derechos Humanos en la Política Criminal. 5. • Mailing.
Dirigido a funcionarios de las entidades competentes en materia de formulación de la política criminal. Con una imagen que invite a conocer el documento Enfoque de Derechos Humanos en la Política Criminal  y que esté direccionada al especial digital. Actualmente se contruyo un directorio con los funcionarios de las áreas de comunicaciones de las entidades y se les envio a través de correo electrónico la cartilla del Enfoque de Derechos Humanos en la Política Crimnal, junto con el baner para ser publicados en sus páginas web.
Para el periodo del reporte se tenía programada durante los meses de agosto y septiembre la civulgacion de la cartilla de Enfoque de Derechos Humanos en la Política criminal en las páginas web de diferentes entidades, para lo cual se conformó un  directorio con los jefes de las oficinas de comunicaciones de las diferentes entidades participantes en el cumplimiento de esta sentencia y se envio un correo junto con la cartilla elaborada  junto con el baner para ser publicado en las diferentes páginas de las entidades.  
</t>
  </si>
  <si>
    <t>Esta actividad inicia en el mes de octubre</t>
  </si>
  <si>
    <t>para el cumplimiento de esta orden la Presidencia de la República, inicialmente tenía dos compromisos: 1) la revisión del proyecto de ley y 2) impulsar desde el Comite de seguimiento la radicación del proyecto ante el Congreso. Para el cumplimiento de sus compromisos, la Presidencia de la República revisó el proyecto de ley  “Por medio del cual se modifican la Ley 1709 de 2014, algunas disposiciones del Código Penal, el Código de Procedimiento Penal, el Código Penitenciario y Carcelario, el Código de Infancia y Adolescencia, la Ley 1121 de 2006 y se dictan otras disposiciones”, al cual la Secretaría Jurídica de la Presidencia de la República hizo observaciones y finalmente fue radicado el 20 de septiembre de 2016 con el número 148/16 Senado. La Presidencia de la República estudia la posibilidad de presentar un mensaje de urgencia par agilizar el trámite legislativo del proyecto. Adicionalmente, el tema de la modificación de la ley fue impulsado por la Presidencia de la República en las sesiones del Comité de Seguimiento.</t>
  </si>
  <si>
    <t>No aplica para el periodo porque la regulación de los aspectos de la vida carcelaria, conforme sea la materia abordada será posterior a la identificación de las condiciones mínimas de subsistencia digna y humana a cargo del Comité Interdisciplinario para la estrucutración de las normas técnicas sobre la privación de la Libertad, liderado por la Defensoría del Pueblo. A este Comité se le asignó un plazo de nueve meses contados a partir de la fecha de notificación de la sentencia (9 de junio de 2016) para la elaboración de los parámetros técnicos que permitan consolidar las condiciones de reclusión dignas para las personas condenadas y las sindicadas.</t>
  </si>
  <si>
    <t>La Presidencia de la República expidió la Circular 008 del 14 de abril de 2016, mediante la cual expuso su estrategia de seguimiento a las órdenes dadas por la Corte Constitucional. En dicha circular se dispuso la creación de un Comité de Seguimiento, conformado por un delegado de alto nivel de cada una de las entidades concernidas. En la misma circular, se estableció que el Comité de Seguimiento se reuniría de manera periódica. Se definió llevar a cabo las reuniones del Comité de Seguimiento semanalmente. Al corte, se ha reunido el comité en 24 sesiones.
- De igual forma, se expidió la Circular 009 del 4 de mayo de 2016, mediante la cual se crearon los subcomités de salud integrado por el Ministerio de Justicia y del Derecho, el Ministerio de Hacienda, el Ministerio de Salud, el INPEC y la USPEC y el Subcomité de información integrado por el Ministerio de Justicia y del Derecho; el Ministerio de Tecnologías de la Información y las Comunicaciones; el INPEC y el DANE. Los Subcomités pueden solicitar apoyo de otras instituciones tales como: el Consorcio- Fondo de Atención en Salud para la PPL 2015, Policía Nacional; Fiscalía General de la Nación; Consejo Superior de la Judicatura; ICBF y otras que puedan aportar en el proceso de superación del Estado de Cosas Inconstitucional e invitarlos a participar en las sesiones en las que se traten temas de su competencia. El Subcomité de Salud se reunió el 6 de mayo de 2016.
El 5 de mayo de 2016 fue decretada la emergencia carcelaria por la causal de crisis de salud en las cárceles. En este marco, por instrucción directa del Secretario de la Presidencia, doctor Luis Guillermo Vélez, se conformó un grupo de trabajo liderado por la Directora de Gobierno y Áreas Estratégicas de la Presidencia con el fin de estudiar el modelo de salud implementado y de ser necesario proponer los ajustes o diseño de un nuevo modelo. En este nuevo enfoque el subcomité de salud pasó a conformar este equipo.
- Se decidió que el escenario apropiado para abordar los temas de hacinamiento es la Mesa Técnica de Hacinamiento de la Comisión de Seguimiento a las Condiciones de Reclusión del Sistema Penitenciario y Carcelario, que se encuentra en funcionamiento y de la cual hace parte el Ministerio de Justicia, que se comprometió a mantener informado al Comité de Seguimiento sobre los avances. Los temas relativos a las Normas técnicas sobre la Privación de la Libertad, serán abordados por el Comité Interdisciplinario liderado por la Defensoría del Pueblo y también el Ministerio de Justicia es el responsable de informar al comité de seguimiento de la Presidencia sobre los avances alcanzados.
Se acordó que la articulación de las entidades territoriales le corresponde al Ministerio de Justicia y del Derecho con la asesoría del Ministerio del Interior.
-El INPEC asumió la articulación de los establecimientos penitenciarios y carcelarios y es el responsable de reportar los avances y las acciones adelantadas por estas entidades ante el Comité de seguimiento.</t>
  </si>
  <si>
    <t>Con la estrategia en funcionamiento se ha logrado la coordinación entre las diferentes entidades del Gobierno Nacional que permitan el desarrollo conjunto de las acciones que se adelantan para el cumplimiento de las órdenes de la sentencia que eprmitan la superación del ECI</t>
  </si>
  <si>
    <t>La Presidencia de la República diseñó una base de datos en Excel en la que organizó las órdenes impartidas por la Corte. En esta base de datos se logró identificar más de 240 órdenes que no solo corresponden a la parte resolutiva de la sentencia, sino que también forman parte de sus consideraciones.
Para cada una de estas órdenes se identificó su ubicación en la sentencia, la entidad responsable, los plazos establecidos por la Corte para su complimiento, así como los objetivos que se cumplirían en cada caso de acuerdo con la problemática estructural y/o específica planteada en la sentencia. 
Posteriormente, y como proceso de depuración para elaborar el plan de acción de cada una de las entidades y consolidado, para el cumplimiento de las órdenes,  se realizó un trabajo de análisis de las mismas con el fin de verificar si las extractadas de la parte considerativa de la sentencia se encontraban contenidas o no en la parte resolutiva, con el fin de encaminar las actividades de forma organizada. Finalmente, con el fin de determinar claramente el número de órdenes y entidades a la cuales la Presidencia de la República tiene la responsabilidad de realizar seguimiento y articular su cumplimiento. Así, se tienen 44 órdenes impartidas a 52 entidades administrativas y territoriales vinculadas con la sentencia que conlleva al control del cumplimiento de 163 órdenes/entidades, teniendo en cuenta que algunas de ellas son compartidas y otras particulares.</t>
  </si>
  <si>
    <t>Información consolidada</t>
  </si>
  <si>
    <t xml:space="preserve">Se tuvo para la consolidación incertidumbre respecto de la fecha de notificacion </t>
  </si>
  <si>
    <t>El 14 de abril se envió a todas las entidades administrativas y territoriales vinculadas con la sentencia, el oficio OF116-00033631/JMSC 110200,  explicándoles su rol en la superación del estado de cosas inconstitucional y señalándoles de manera expresa las órdenes que debían cumplir según la sentencia.</t>
  </si>
  <si>
    <t>Todas las entidades administrativas y territoriales  comunicadas de sus responsabilidades establecidas en la sentencia</t>
  </si>
  <si>
    <t>El grupo lider de seguimiento al cumplimiento de la sentencia conformado por la Presidencia de la República, la Defensoría del Pueblo y la Procuraduría General de la Nación, en reunión llevada a cabo el 25 de agosto de 2016 tomó la decisión de acoger la etrategia diseñada por la Presidencia de la República y las herramientas estructuradas para el seguimiento con el fin de realizar su gestión. Adicionalmente se estableció que la Defensoría del Pueblo y la Procuraduría General de la Nación participarían en el comité de seguimiento el último viernes de cada mes. AL corte del informe han asistido a 2 reuniones, el 2 y el 30 de septiembre de 2016. El 7 de septiembre de 2016 para dar cumplimiento al plazo establecido por la Corte, se envió oficio conjunto informando sobre la estrategia diseñada.</t>
  </si>
  <si>
    <t>En el marco de la estrategia de seguimiento de la sentencia se acordó que en el evento en que deban concurrir varias entidades a la solución de alguno de los problemas planteados, le corresponde a la entidad cabeza del sector asumir el liderazgo en el cumplimiento de la orden. Por ejemplo, en el tema de la resocialización, le corresponde al Ministerio de Justicia y del Derecho.</t>
  </si>
  <si>
    <t>La Presidencia de la República estableció, en relación con el seguimiento de esta orden, que por lo menos en el 70% de las sesiones del comité de seguimiento se debe hacer seguimiento al tema presupuestal. Para el periodo de reporte, se estableció que en 17 de las 24 sesiones, el Comité trabajó temas relacionados con los presupuestos de las entidades destinados al cumplimento de las órdenes y/o el costeo del plan de acción que permita cumplir las órdnes</t>
  </si>
  <si>
    <t>El Ministerio de Justicia y del Derecho realizó el estudio correspondiente a la modificación de la Driección de Política Criminal y entregó la propuesta a la Presidencia de la República. El día 23 de septiembre, la Presidencia de la República, mediante correo electrónico informó  al MInisterio de Justicia que podía iniciar el trámite  del decreto de modificación.</t>
  </si>
  <si>
    <t>Se instalo la mesa intersectorial con las entidades de la Comisión Intersectorial, el INPEC y la USPEC a partir del mes de Mayo de 2016. Además para el periodo de reporte se realizaron cinco sesiones de la mesa técnica intersectorial.</t>
  </si>
  <si>
    <t xml:space="preserve">Construir un plan de acciones intersectoriales en favor de mejorar la atencion de niñas, niños y mujeres gestantes en las reclusiones de mujeres y hacer seguimiento a la impleemnatción de acciones en las reclusiones de mujeres. </t>
  </si>
  <si>
    <t xml:space="preserve">Las reuniones deben ser mensuales debido a los tiempos disponibles de las entidades. </t>
  </si>
  <si>
    <t xml:space="preserve">Actas de la mesa tecnica y listas de asistencia </t>
  </si>
  <si>
    <t>En la mesa tecnica del mes de Junio de 2016 se realizó la revisión normativa relacionada con la atención de niñas, niños menores de 3 años  y mujeres gestantes en las reclusiones de mujeres.</t>
  </si>
  <si>
    <t xml:space="preserve">Las entidades asistentes a la mesa intersectorial conocieron el marco normativo de la atencion de niñas y niños menores de 3 años y mujeres gestantes en reclusiones de mujeres, lo cual permite planear y ejecutar las acciones intersectoriales conforme al mismo. </t>
  </si>
  <si>
    <t>Ninguna</t>
  </si>
  <si>
    <t xml:space="preserve">En el marco del trabajo intersectorial se planeo  para el mes de septiembre de 2016 taller con profesionales del ICBF y del INPEC a cargo de las unidades de atencion de niñas, niños y mujeres gestantes en reclusion de mujeres, Fue necesario re programar el taller para el mes de noviembre de 2016.
En relación de las atenciones que responden a la población se diseñó la Estrategia de Salas Amigas de la Familia Lactante SAFL modalidad reclusión de mujeres, se realizó visita incial a la Reclusión de mujeres de Bogotá y se está solicitando al INPEC para el apoyo institucional. </t>
  </si>
  <si>
    <t xml:space="preserve">Se cuenta con la disposicion de los equipos tecnicos de ICBF y del INPEC para al realizacion del ejercicio participativo que permita analizar la atencion actual y construir la RIA.
Se cuenta con el apoyo de la Fundación Éxito para el desarrollo del pilotaje a la Estrategia de SAFL en reclusiones de mujeres. </t>
  </si>
  <si>
    <t xml:space="preserve">Se tuvo retrasos en la actividad por aspectos de la contratción del ICBF. No será posible la particiapción presencial de todos los profesionales por dificulatdes de recursos de las entidades para el desplazamiento. </t>
  </si>
  <si>
    <t xml:space="preserve">Se ajustará la metodología del taller, logrando particiapción virtual de las personas que no puedan estar presencialmente. 
Se dio inicio a la apuesta por la implemenatción de la Estrategia de SAFL modalidad reclusión de muejres que iniciará en el mes de Octubre en la reclusión de mujeres de Bogotá. </t>
  </si>
  <si>
    <t xml:space="preserve">Implementacion del Sistema de Seguimiento Niño a Niño (SSNN). Además el SSNN cuenta con las niñas, niños y mujeres gestantes registradas con corte a Septiembre de 2016, asi como las atenciones recibidas por ellas y ellos. Adicionalmente inició en el mes de septiembre el cruce de información de los niños, niñas, mujeres gestantes y madres lactantes registardas en el sistema SSNN con las bases de atención del Ministerio de Salud y Protección social para caracterizar el estado de atenciones en salud y nutrición. </t>
  </si>
  <si>
    <t>No se han presentado</t>
  </si>
  <si>
    <t>Reportes del SSNN</t>
  </si>
  <si>
    <t xml:space="preserve">El Instituto Colombiano de Bienestar Familiar (ICBF) realizó el ajuste al lineamiento tecnico desde la Subdirección técnica. En la mesa intersectorial del mes de Julio de 2016 se presento la estructura del mismo y los principales ajustes siendo aprobada por las entidades.  Finamente en la mesa del mes de septiembre de 2016 se presentó el lineamiento ajustado y se envió vía electrónica a las entidades para su retroalimentación como máximo al 15 de Octubre de 2016.
</t>
  </si>
  <si>
    <t xml:space="preserve">Se cuenta con una versión ajustada del Lineameinto técnico, el cual responde a la apuesta de la modalidad integral del ICBF y reconcoiendo las características particulares del contexto de las reclusiones de mujeres. </t>
  </si>
  <si>
    <t>Se tuvo demoras en la acción de ajuste por la dinámcia interna institucional del ICBF, por lo cual se corrió el cronograma planeado inicialmente.</t>
  </si>
  <si>
    <t xml:space="preserve">Frente a la definición del esquema de atención se realizará a partir del analisis y la información recogida del taller que se realizará en el mes de Noviembre. Aun no existen otros avances al respecto. </t>
  </si>
  <si>
    <t>Se toma la decisión de actualizar el análisis situacional recogido en 2014 en el marco del proceso de fortalecimiento 2016, el cual en el mes de septiembre inició con la acción de caracterización de las condiciones de atención.</t>
  </si>
  <si>
    <t xml:space="preserve">Se cuenta con equipos interdisciplinarios que inciaron contacto con las unidades de servicio en reclusión de mujeres y que están sistematizando las condiciones de atención en dichos lugares. </t>
  </si>
  <si>
    <t xml:space="preserve">El convenio a través del cual se realiza el proceso de fortalecimiento tuvo demoras en su inicio por lo cual se retrasó casi dos meses el proceso de fortalecimeinto en territorio. </t>
  </si>
  <si>
    <t>Instrumento de caracterización de cada UDS</t>
  </si>
  <si>
    <t xml:space="preserve">Se cuenta con la suscripción del convenio de asociación No. 065 de 2016 a través del cual se desarrollara el proceso de fortalecimiento.
en los meses de agosto y septiembre se realizó inducción a los equipos profesionales de campo, se inició la socialización del proceso en territorio y se dió inicio al proceso de caracterización de las condiciones de atención. </t>
  </si>
  <si>
    <t>Se cuenta con equipos de profesionales en campo que inician el proceso de fortalecimiento reconociendo las condiciones de calidad.</t>
  </si>
  <si>
    <t>Se tuvo demoras en el inicio del convenio por asuntos administrativos y contractuales</t>
  </si>
  <si>
    <t>El Ministerio de Salud y Protección Social construyó un capitulo específico frente a la atención en salud de mujeres gestantes, niñas y niños menores de 3 años en el lineamiento entregado al Consorcio encargado de la prestación de los servicios en reclusiones de mujeres. El Ministerio de Salud y Protección Social viene desarrollando durante el año 2016 un proceso de asistencia técncia con las Direcciones Territoriales de los municipios de Popayán, Medellín, Ibague y Cúcuta, en las cuales se viene fortaleciendo la comprensión e implemenatción del Programa de Atención a los mil Primeros días de vida.</t>
  </si>
  <si>
    <t xml:space="preserve">Existe una clara intencion del sector salud frente al acompañamiento tecnico a las Direcciones territoriales para favorecer la atención de mujeres gestantes, niñas y niños menores de 3 años atendidos en reclusiones de mujeres. </t>
  </si>
  <si>
    <t xml:space="preserve">Solo se pondran acompañar las Direcciones Territoriales en proceso de asistencia técnica debido a la limitación de recursos del sector. </t>
  </si>
  <si>
    <t xml:space="preserve">En el marco de la mesa intersectorial se define la necesidad de articular los protocolos generados por USPEC e INPEC para la atención en salud intramural y los orientaciones del Programa del sector salud para los Mil primeros días de Vida. </t>
  </si>
  <si>
    <t xml:space="preserve">Actas y registros de los procesos de asistencia técnica a las direcciones Territoriales focalizadas. </t>
  </si>
  <si>
    <t>En la mesa tecnica del mes de julio se establecio el compromiso de cruce de bases de datos de los niños, niñas y mujeres gestantes entre INPEC y el Ministerio de Salud y Proteccion Social. Adicionalemnte en el mes de septiembre se recibió del SSNN el reporte de niños y niñas, mujeres gestantes y madres lactantes atendidas en las reclusiones de mujeres en el marco del convenio interadministrativo, el cual se está cruzando con las bases de atención del Ministerio de Salud, para la segunda semana de Octubre se tendrá las atenciones a las que ésta población ha accedido en Salud</t>
  </si>
  <si>
    <t xml:space="preserve">Los niños, niñas, muejres gestantes y madres lactantes están identificados, se conoce su estado de afiliación al sistema de Seguridad social en Salud y se están identificando las atenciones en salud a las que ha accedido para analizarlas y generar otras acciones. </t>
  </si>
  <si>
    <t xml:space="preserve">Por los cortes del SSNN hasta principios de septiembre de 2016 se obtuvieron lso registros actualizados. Así mismo, contar con los cruces de las atenciones en salud requieren unos tiempos administrativos del sector. </t>
  </si>
  <si>
    <t>Una de las fuentes principales de informacion sera el SSNN.</t>
  </si>
  <si>
    <t>El primer informe se presenta el 9 de diciembre de 2016, teniendo en cuenta la fecha de notificación oficial establecida por la Corte: 9 de junio de 2016</t>
  </si>
  <si>
    <t xml:space="preserve">La competencia para la formulación de programas de resocialización está a cargo del INPEC, así como establecer las necesidades en materia de infraestructura para su adecuada ejecución.    </t>
  </si>
  <si>
    <t>El anexo técnico se encuentra finalizado y la proyección del talento humano  y se encuentra en estudio para incluir un modelo economico. El trámite de vigencias futuras se encuentra en trámite ante Planeación de MinJusticia, DNP y Min Hacienda.</t>
  </si>
  <si>
    <t>El proyecto se encuentra estructurado para la aprobación de los recursos.</t>
  </si>
  <si>
    <t xml:space="preserve">El cronograma de visitas y el informe de medición de áreas de los establecimientos se ejecutará una vez se cuente con la contratación de la consultoría para tal fin. </t>
  </si>
  <si>
    <t>Se emitió la Circular Interna No. 014 del 10 de mayo de 2016, mediante la cual se dieron las instrucciones a todas las áreas de ajustar los proyectos a los parámetros establecidos por la Corte.</t>
  </si>
  <si>
    <t>Se socializó la información relacionada con los parámetros de la Corte con las diferentes áreas de la USPEC.</t>
  </si>
  <si>
    <t>se encuentra finalizado el informe de generación de cupos usando la metodología para evaluación de espacios socializada por le CICR a Ministerio de Justicia, Inpec, Uspec, DNP y Defensoría del Pueblo, teniendo como resultado que todos los proyectos de generación de cupos que se encuentran en ejecución, proyección de diseños y banco de proyectos cumplen con el estandar referido por la Corte Constitucional.  Frente al Mantenimiento, se estructuró  un plan de inversión para intervenir, en una primera fase, 69 ERON, el cual incluye los 16 priorizados en la T 762, 4 más por emergencia carcelaria, los establecimientos judiciales con ordenes judiciales por acatar y los establecimientos grandes que albertan la mayor cantidad PPL</t>
  </si>
  <si>
    <t>El proyecto de generación de cupos finalizado y un proyecto de inversión con 69 Eron priorizados para mantenimiento</t>
  </si>
  <si>
    <t xml:space="preserve">El ejercicio requirió personal de dedicación completa para la estructuración y formulación respectiva.  </t>
  </si>
  <si>
    <t>Se enfocaron los recursos a los 69 Eron, que implica apropiaciones con vigencias futuras.</t>
  </si>
  <si>
    <t>Se finalizó el capítulo de alojamiento de internos, el cual fue enviado al Ministerio de Justicia el 15 de julio de 2016.  El documento se envió a la mesa interdisciplinaria, la cual fue instalada el miercoles 21 de septiembre coonvocada y coordinada con  Defensoría del Pueblo, asistieron INPEC, USPEC, CICR y DNP.  De esta mesa se creo una submesa para tratar el tema de regimen penitenciario, que va a influencia el manual ténico de construcción.  Se solicitó al INPEC, todo el plan de atención y tratamiento, teniendo en cuenta que lo allí determinado afecta en un 70% el manuel tecnico de construcción,  por lo que se solicitó se avanzara en este tema, pòr lo que este item no puede mostrar avance porcentual hasta tanto el INPEC no allegue, conforme a la fecha pervista en el plan de acción, el programa de tratramiento.</t>
  </si>
  <si>
    <t>Finalización del capítulo de alojamiento.                                         Reunión de socialización de las condiciones de infraestructura entre USPEC y CICR.</t>
  </si>
  <si>
    <t>Se debe generar el Plan de Tratamiento por parte del INPEC</t>
  </si>
  <si>
    <t>Se hace necesario el insumo por parte del INPEC para poder generar un Manual de construcción y tratamiento conforme a los requerimientos del INPEC.  El tema de Regimen Penitenciario es fundamental como insumo a este manual, por cuanto el Regimen aplicable a los centros carcelarios pueden determinar su nivel seguridad e incidencia en las fases de tratamiento, especificando a la USPEC los requerimientos espaciales para el buen funcionamiento del ERON. la USPEC considera pertinente reactivar la mesa técnica de infraestructura para agilizar el suministro de insumos a la mesa interdisciplinaria</t>
  </si>
  <si>
    <t>Esa verificación se encuentra en el informe de proyectos sobre generación de cupos y plan de inversión de mantenimiento de los 69 Eron priorizados.</t>
  </si>
  <si>
    <t>Informe con los proyectos que se encuentran en ejecución acorde a los parametros mìnimos requeridos en la 762</t>
  </si>
  <si>
    <t xml:space="preserve">Se emitió la Circular Interna No. 014 del 10 de mayo de 2016, mediante la cual se dieron las instrucciones a todas las áreas de ajustar los proyectos a los parámetros establecidos por la Corte.  </t>
  </si>
  <si>
    <t xml:space="preserve">Informe en elaboración. </t>
  </si>
  <si>
    <t>Identificación de las principales problemáticas en materia de infraestructura en establecimientos de 1° generación.</t>
  </si>
  <si>
    <t>Atendiendiendo la estructuración de los proyectos de cupos y de mantenimiento a la infraestructura se destinó el recurso humano para formular estos proyectos los cuales son fundamentales para la contratación en la presente vigencia, por lo cual el informe en mención se entregara de forma general y suscinta con posterioridad</t>
  </si>
  <si>
    <t>se retomo la construcción del informe una vez finalizados la elaboración del proyecto de generación de cupos y de mantenimiento a la infraestructura</t>
  </si>
  <si>
    <t xml:space="preserve">Se emitió la Circular Interna No. 014 del 10 de mayo de 2016, mediante la cual se dieron las instrucciones a todas las áreas de ajustar los proyectos a los parámetros establecidos por la Corte.            </t>
  </si>
  <si>
    <t>Los proyectos y planes</t>
  </si>
  <si>
    <t>Se han realizado a la fecha 14 sesiones del Consejo Directivo, se han emitido 10 acuerdos con recomendaciones, lineamientos e instrucciones para el Consorcio, relacionados con la contratación de los prestadores de las diversos servicios de salud para la PPL, así como de la administración del Fondo.</t>
  </si>
  <si>
    <t>Se han emitido 14 acuerdos con recomendaciones al Consorcio lo cual ha permitido optimizar la contratación de los servicios.</t>
  </si>
  <si>
    <t>ninguna</t>
  </si>
  <si>
    <t>Documento contetivo de los Acuerdos emitidos por el consejo Director</t>
  </si>
  <si>
    <t>La USPEC suscribió Otrosí No. 1 con el Consorcio el día 1 de abril de 2016, cuyo objeto consistió en la inclusión de personal adicional y adición presupuestal. Mediante Otrosí No. 2 suscritó el día 8 de junio de 2016 se realizó una adición al contrato de fiducia. En la actualidad existe una adición autorizada. Se suscribió Otro si No 3, el  5 de abril de 2016.</t>
  </si>
  <si>
    <t>Se han realizado las modificaciones contractuales necesarias para la adecuada operación del Consorcio.</t>
  </si>
  <si>
    <t>Documento contentivo de los otro si firmados</t>
  </si>
  <si>
    <t xml:space="preserve">En el marco de la supervisión se han recibido 4 informes de gestión aprobados por la USPEC, el informe de mayo se encuentra en ajuste por parte del Consorcio.   </t>
  </si>
  <si>
    <t>Informes que han permitido verificar el cumplimiento de metas. A través de éstos se han efectuado los pagos al Consorcio.</t>
  </si>
  <si>
    <t>retraso por parte del consorcio en la presentación de los informes</t>
  </si>
  <si>
    <t>se hacen recomendaciones a los informes presentados por el consorcio, lo que genera demora en su consolidación</t>
  </si>
  <si>
    <t>informes de supervisión</t>
  </si>
  <si>
    <t>Se elaboró un informe con la descripción de las areas de sanidad que han sido intervenidas a la fecha, que suman 4 sanidades nuevas, 1 sanidad intervenida para ampliación y 42 con interención en mantenimiento y acabados arquitectonicos.</t>
  </si>
  <si>
    <t>Informe con la descripción de las áreas que han sido intervenidas</t>
  </si>
  <si>
    <t>Se contará con el informe finalizado el 23 de agosto de 2016.</t>
  </si>
  <si>
    <t>El proyecto de inversión fue estructurado y presentado a las entidades correspondientes para su aprobación.</t>
  </si>
  <si>
    <t>Proyecto de Inversión estructurado</t>
  </si>
  <si>
    <t>Se cuenta con el informe del diagnóstico actual de los 16 establecimientos finalizado.</t>
  </si>
  <si>
    <t>Se ratifica que el sector justicia debe contar con un críterio unificado para establecer las condiciones mínimas de habitabilidad para establecimientos de primera generación y los mínimos críticos aceptables.</t>
  </si>
  <si>
    <t>Insuficiente personal</t>
  </si>
  <si>
    <t>Se realizó la solicitud al INPEC. La USPEC recibió las actas de priorización de los 16 establecimientos modificadas, priorizando de esta manera aquellas necesidades relacionadas con las órdenes de la T-762.</t>
  </si>
  <si>
    <t>16 actas de priorización ajustadas a las órdenes de la tutela.</t>
  </si>
  <si>
    <t>Se encuentra en elaboración</t>
  </si>
  <si>
    <t>Se cuenta con el primer informe de diagnóstico, el cual fue obtenido como resultado de las visitas realizadas por la USPEC a los 16 establecimientos.</t>
  </si>
  <si>
    <t>Se contará con el informe finalizado el 30 de agosto de 2016.</t>
  </si>
  <si>
    <t>Las obras se ejecutarán posterior a la aprobación de recursos, proceso de licitación y contratación.</t>
  </si>
  <si>
    <t>La USPEC no tiene competencia en el suministro de los elementos descritos por la Corte</t>
  </si>
  <si>
    <t xml:space="preserve">Se ratifica que el sector justicia debe contar con un críterio unificado para establecer las condiciones mínimas de habitabilidad para establecimientos de primera generación y los mínimos críticos aceptables.    </t>
  </si>
  <si>
    <t xml:space="preserve">Se realizó la solicitud al INPEC. La USPEC recibió las actas de priorización de los 16 establecimientos modificadas, priorizando de esta manera aquellas necesidades relacionadas con las órdenes de la T-762.  </t>
  </si>
  <si>
    <t>Se realizó el informe diagnostico sobre todas las areas de los 16 ERON priorizados en la T 762, incluidas las áreas de sanidad.</t>
  </si>
  <si>
    <t>Se conoció el estado actual de los establecimientos y a partir de ellos establecer estretagias de intervención.</t>
  </si>
  <si>
    <t>El diagnostico fue sobre la totalidad de las áreas del establecimiento, especificadas en la T-762, por lo que el levantamiento de la información requirió mas inversión de tiempo</t>
  </si>
  <si>
    <t xml:space="preserve">Se ratifica que el sector justicia debe contar con un críterio unificado para establecer las condiciones mínimas de habitabilidad para establecimientos de primera generación y los mínimos críticos aceptables. </t>
  </si>
  <si>
    <t xml:space="preserve">Se cuenta con el primer informe de diagnóstico, el cual fue obtenido como resultado de las visitas realizadas por la USPEC a los 16 establecimientos. </t>
  </si>
  <si>
    <t xml:space="preserve">la USPEC en coordinación con el INPEC y el Ministerio de Salud elaboró el manual, el cual fue adoptado mediante la Resolución No. 000560 de 17 de julio de 2014. </t>
  </si>
  <si>
    <t xml:space="preserve">El Manual sirve de guia para la elaboración de los estudios previos y se pone en práctica en la ejecución de los contratos de suminstro de alimentación. </t>
  </si>
  <si>
    <t>Se cuenta con los informes de supervisión e interventoria de los 16 establecimientos.</t>
  </si>
  <si>
    <t>Se efectuarón las visitas a los establecimientos en el mes de abril de 2016 y se proyectaron los informes y planes de mejora correspondientes.</t>
  </si>
  <si>
    <t>Se están realizando las visitas a los establecimientos. En elaboración del informe.</t>
  </si>
  <si>
    <t>Visitas realizadas</t>
  </si>
  <si>
    <t>Insuficiente personal especializado en hidrahulica en la Dirección de Infraestructura.</t>
  </si>
  <si>
    <t>actas de visita serán el insumo para el informe a presentar</t>
  </si>
  <si>
    <t>Las obras se ejecutarán posterior a la aprobación de recursos, proceso de licitación y contratación de las mismas.</t>
  </si>
  <si>
    <t>Se hizo revision de la normatividad vigente respecto de programas y actividades de resocializacion, que son insumo para la elaboracion del plan integral</t>
  </si>
  <si>
    <t>Se tienen establecidos los parametros normativos bajos los cuales se elaborara el Plan Integral</t>
  </si>
  <si>
    <t>Dentro de la normatividad relacionada se encuentra el Acuerdo 0011 de 1995 (Regimen Interno), el cual a la fecha se encuentra en proceso de modificacion, atendiendo observaciones del sector</t>
  </si>
  <si>
    <t>La actividad inicia el 01/01/2017</t>
  </si>
  <si>
    <t>La actividad inicia el 10/06/2018</t>
  </si>
  <si>
    <t>El cumplimiento de esta accion requiere del informe de medicion (insumo), elaborado por la USPEC</t>
  </si>
  <si>
    <t xml:space="preserve">Se ajustaron las cadenas de valor de los tres proyectos relacionados con la sentencia de acuerdo a las observaciones emitidas por el DNP.
Las cadenas de valor ajustadas corresponden a los siguientes proyectos: 
1) Herramientas de Evaluacion 
2) Modelo Educativo 
3) Desarrollo Tecnologico </t>
  </si>
  <si>
    <t xml:space="preserve">Se obtuvo la viabilidad del siguiente proyecto por parte del DNP: 
1) Herramientas de Evaluacion  </t>
  </si>
  <si>
    <t>Se realizo el ajuste del siguiente proyecto, teniendo en cuenta las observaciones por parte del DNP y del sector, el cual valga decir, que ya cuenta con "Concepto de Viabilidad" por parte del DNP:
1)  Herramientas de Evaluacion 
Por otra parte, respecto de los siguientes proyectos: 
1) Modelo Educativo 
2) Desarrollo Tecnologico 
se encuentran en revision de ajustes en el Sector, para lo cual y con el objeto de minimizar tiempo y esfuerzos se lleva a cabo reunion en el DNP el 28 de septiembre de 2016, con el proposito de conciliar los ajustes ha realizar.</t>
  </si>
  <si>
    <t xml:space="preserve">Se realizaron cuatro (4) visitas a los siguientes ERON en donde se presentaron las siguientes observaciones: 
*  BUGA: 
- Se realiza observacion sobre las ventanas de los ductos que contienen la red hidraulica, en las cuales  se deben ubicar rejas
- Se debe instalar una malla expandible en los espacios que comunican el pasillo con el ducto que se encuetra en el comedor de cada pabellon 
- Reforzar el perfil de las puertas en donde se encuentra la cantonera de las chapas
-  Cerrar los pasillos entre las garitas y el muro perimetral 
- Implementar una malla longitudinal en la baranda del tercer piso, por seguridad de los visitantes menores de edad.
-  Sellar las ventanas de las celdas de visita intima 
*  TULUA: 
- La obra de ampliacion del ERON no contempla areas suficientes para funcionarios administrativos y del Cuerpo de Custodia 
- Se plantea construir un area de celdas primarias y reseña junto al acceso de la estructura nueva.
- La circulacion (vehicular y peatonal) entre la estructura actual y la nueva debe ser controlada por puestos de control de guardia 
-   Ubicar rejas en las ventanas de los ductos que contienen la red hidraulica 
- En el area de UTE se deben cerras las ventanas, asi tambien reducir el acceso del portabandejas
- En las puertas de las exclusas se deben instalar un tapaluz de todo el alto de la puerta que proteja la manipulacion de la cerradura 
- Se recomienda por razones climaticas la instalacion de aire acondicionado en las garitas.
*  ESPINAL: 
Se realizo a la USPEC las siguientes observaciones: 
- trasladar el acceso peatonal del Establecimiento cerca al Visitor y al Comando de Guardia, 
- se observa que el  area de la requiza carece de espacio para el procedimiento realizado por el binomio canino, 
- se determina la ubicacion  del area de reseña de internos, asi como la oficina de policia judicial, y la oficina del Grupo de Guias Canino, 
- se observa que los ductos de la red hidraulica deben ser sellados, 
- se debe modificar el mueble de entrega en la sala de armarillo 
- Se identifica que el Establecimiento carece de una bodega de acopio, 
- El shut de basuras debe ser modificado, teniendo en cuenta el sistema de recoleccion que se maneja en los Establecimientos
* GIRON:
- Teniendo en cuenta que Giron es uno de los proyectos que estan en etapa inicial de ejecucion, las mismas recomendaciones que se han hecho para los Establecimientos de Buga y Tulua, 
se revisaran y aplicaran en lo pertinente para el proyecto de Giron </t>
  </si>
  <si>
    <t>Se evidenciaron las fallas en la infraestructura fisica de los proyectos que estan en ejecucion por la USPEC y que fueron visitados por el INPEC</t>
  </si>
  <si>
    <t xml:space="preserve">Se realizaron dos (2) mesas de trabajo con la USPEC donde se presentaron las siguientes observaciones:
*  MEDELLIN (Pabellon 2): 
- Se sugiere la instalacion de camastros en concreto 
- Se recomienda una separacion de dos (2) metros entre el Pabellon 2 y el Pabellon 5 
- El INPEC solicita a la USPEC presentar de manera formal el proyecto arquitectonico para contar con un aval por parte de las diferentes dependencias del INPEC en especial la parte tecnica, logistica, seguridad y tratamiento  
* FUNDACION: 
- Se hizo la sugerencia en cuanto a la señalizacion de cada una de las areas con las que va a contar este ERON 
</t>
  </si>
  <si>
    <t xml:space="preserve">De acuerdo a las observaciones presentadas por el INPEC, se modificaron los proyectos de diseños de los nuevos ERON, de acuerdo a las necesidades de cada uno  </t>
  </si>
  <si>
    <t xml:space="preserve">Se realizó seguimiento a la prestación de servicios de salud para las Personas Privadas de la Libertad en los  Establecimientos Penitenciarios y Carcelarios del Orden Nacional, por los siguientes periodos:
1. Enero de 2016
2. Febrero de 2016 
3. Marzo de 2016
4. Abril de 2016
5. Mayo de 2016 
6. Junio 2016.
7. Julio 2016.
8. Agosto 2016.
En dichos informes de seguimiento realizados a la prestación de servicios de salud por parte de la FIDUPREVISORA, se evidenció:
 1) El Parte  Numérico Nacional de personas privadas de la libertad a cargo del INPEC, 
2) El personal asistencial en salud contratado por prestación de servicios por la FIDUPREVISORA para laborar en los Establecimientos de reclusión, 
3) Contratación de la red prestadora de servicios de salud, 
4) Disponibilidad de medicamentos, 
5) Disponibilidad de insumos médicos y odontológicos, 
6) Recolección de residuos hospitalarios, 
7) Situación de las órdenes médicas represadas, 
8) Servicio de toma y procesamiento de muestras y atención a pacientes con VIH. </t>
  </si>
  <si>
    <t>Valga resaltar que aun cuando este informe se presenta con corte al 30 de septiembre de 2016, el Informe de Seguimiento por el mes de septiembre/16, se expide dentro de los primeros cinco dias habiles del mes siguiente, es decir, hasta el 07 de octubre/16</t>
  </si>
  <si>
    <t xml:space="preserve">1. REUBICACIÓN DE PERSONAL EN LAS ÁREAS DE SANIDAD EN LOS ERON: 
Mediante Resolución N° 2440 de fecha 13 de Mayo de 2016 se asignan unas funciones en servicios de salud al personal de carrera administrativa y provisionalidad que cuentan con perfiles en el área de conocimiento de ciencias de la salud en el INPEC.
2. FORTALECIMIENTO DE ACCIONES DE PROMOCIÓN Y PREVENCIÓN  EN SALUD PÚBLICA:
• Brigadas de Salud con corte 19 Septiembre 2016, se han realizado 1.248 brigadas de salud de 816 programadas con 45.757 internos atendidos.
• Valoraciones médicas. con corte a 19 Septiembre 2016. Se han valorado por medicina general 73.917 internos y 45.721 por odontología.
• Jornadas cívicas – salud pública.  Se han realizado 2.720 jornadas cívicas con 77.497 internos beneficiados.
• Tamizaje en los 136 ERON para determinar condición de grave enfermedad que requiera valoración por medicina legal, identtificandose 796 casos
3. TRASLADO DE INTERNOS CON PATOLOGIAS PSIQUIATRICAS DIAGNOSTICADAS:
Se han trasladado 7 internos: Mediante Resoluciones 902363, 902364 y 902365
4. MANTENIMIENTO, REHABILITACIÓN Y DOTACIÓN DE ÁREAS DE SANIDAD.
Mediante Oficio No. 8310-SUBAS-08797 del 18/07/2016, se realizó envió preliminar de la información a la USPEC de la existencia de equipos biomédicos incluyendo los equipos pertenecientes al INPEC y adquiridos por la USPEC en el Contrato 214 de 2013. De igual forma mediante Oficio No. 8310-SUBAS-12027 del 16 de septiembre de 2016, se remitió a la USPEC inventario con información adicional solicitada por dicha entidad, en cuanto a: i) fecha de adquisición, ii) vida útil, y iii) Estado o situación de los equipos. 
En cuanto a la priorización de equipos biomédicos, para compra por parte de la USPEC en el marco de la Emergencia Penitenciaria y Carcelaria,  se priorizaron las necesidades de equipos biomédicos “básicos” para la atención en salud, enviando informes a la USPEC mediante oficios N° 8310-SUBAS-06799 del 1/06/2016, 8310-SUBAS-08825 del 13/07/2016, 8310-SUBAS-10043 del 9/08/2016 y 8310-SUBAS-10775 del 22/08/2016,  este último sobre necesidades de equipos biomédicos de las  Unidades de Salud Mental  (EC-Bogotá, EPMSC Cali).
5. SISTEMA DE INFORMACIÓN EN SALUD:
Diligenciamiento de la valoración médica de ingreso de la 1.499 internos en el formulario básico de SISIPEC Fase I / Examen de Ingreso
</t>
  </si>
  <si>
    <t>Entre el 29 de abril al 10 de mayo de 2016, se enviaron 16 actas de necesidades (una por cada ERON) a la USPEC solicitando las adecuaciones en las areas de sanidad</t>
  </si>
  <si>
    <t xml:space="preserve">Se realizo la entrega de 44.895 Kits de Aseo a los 16 ERON accionados en la sentencia, con una población total de 26.193 internos, de la siguiente manera:
*EPMSC Bucaramanga:
Poblacion = 2.890 
Entregas = 4.165
*EC Bogotá:
 Poblacion= 4.988 
Entregas= 8.741
*COCUC:
 Poblacion= 3.996 
Entregas= 3.877
*San Vicente de Chucuri
 Poblacion= 69 
Entregas= 253
*EPMSC Palmira:
 Poblacion= 2.681 
Entregas = 4.903
*EPMSC  Florencia: 
Poblacion=  871 
Entregas= 1.137
*EPMSC Sincelejo:
 Poblacion = 1.151 
Entregas = 1.494
*EPMSC Anserma:
Poblacion =  283 
Entregas = 1.205
*EPMSC Roldanillo: 
Poblacion = 123 
Entregas = 585
*EPMSC Pereira:
 Poblacion = 1.328 
Entregas= 2.661
*EPMSC Santa Rosa de Cabal:
 Poblacion = 255 
Entregas = 979
*PEDREGAL: 
Poblacion = 3.261 
Entregas = 5.111
*EPMSC Cartago:
Poblacion =  521 
Entregas = 1.623
*EPAMSCAS Itagüí: 
 Poblacion = 952 
Entregas = 3.468
* EPMSC Apartadó:
Poblacion = 1.017 
Entregas= 1.061
*EPMSC  Villavicencio 
Poblacion =  1.807 
Entregas = 3.632
</t>
  </si>
  <si>
    <t xml:space="preserve">Se realizo censo a la PPL en los 16 ERON accionados, encontrando que 3.623 internos no cuentan con elementos de cama (con corte al 31 de agosto de 2016): 
 ESTABLECIMIENTO N° TOTAL DE PPL QUE NO CUENTA CON ELEMENTOS DE CAMA: 
*EPMSC Bucaramanga=  0
*San Vicente de Chucuri = 0
*EPMSC Palmira = 0
*EPMSC Anserma = 0
*EPMSC Roldanillo = 0
*EPMSC Pereira = 0
*EPMSC Santa Rosa de Cabal = 0
*EPMSC Cartago = 0
*EPAMSCAS Itagüí = 0
*EPMSC  Villavicencio = 0
*COCUC = 15
*Pedregal- COPED = 306
*EPMSC Apartado = 152
*EC Bogotá = 1.971
*EPMSC Florencia = 365
*EPMSC Sincelejo = 814
</t>
  </si>
  <si>
    <t>El porcentaje de avance aquí reportado, corresponde al cumplimiento de la accion, es decir, el levantamiento del censo en los 16 ERON, mas no a la entrega efectiva de los elementos de cama, asi como tampoco hace referencia al numero de internos que no cuentan con dichos elementos</t>
  </si>
  <si>
    <t xml:space="preserve">Se realizo la entrega de 22.413 elementos de cama a los 16 ERON accionados en la sentencia, con una población total de 26.036 internos, de la siguiente manera:
*EPMSC Bucaramanga: 
Poblacion = 2.820 
Entregas = 2820
*San Vicente de Chucuri
Poblacion = 65 
Entregas = 65
*EPMSC Palmira 
Poblacion = 2.645 
Entregas = 2645
*EPMSC Anserma
Poblacion = 285 
Entregas = 285
*EPMSC Roldanillo 
Poblacion = 114 
Entregas = 114
*EPMSC Pereira 
Poblacion = 1.343 
Entregas = 1.343
*EPMSC Santa Rosa de Cabal 
Poblacion = 254 
Entregas = 254
*EPMSC Cartago 
Poblacion = 519 
Entregas = 519
*EPAMSCAS Itagüí 
Poblacion = 982 
Entregas = 982
*EPMSC  Villavicencio 
Poblacion = 1.797 
Entregas = 1797
*COCUC 
Poblacion = 3.953 
Entregas = 3.938
*Pedregal- COPED 
Poblacion = 3.251 
Entregas = 2945
*EPMSC Apartado
 Poblacion = 1.024 
Entregas = 872
*EC Bogotá 
Poblacion = 4.971 
Entregas = 3000
*EPMSC Florencia 
Poblacion = 865 
Entregas = 500
*EPMSC Sincelejo
Poblacion =  1.148 
Entregas = 334
</t>
  </si>
  <si>
    <t>Teniendo en cuenta los elevados costos en la Vitrina Virtual de Colombia Compra Eficiente se ha dificultado la adquisicion de los elementos de cama, lo que ha impidido cumplir al 100% esta accion a la fecha.
Asi tambien las fichas tecnicas colgadas en la pagina de Colombia Compra Eficiente, no corresponden con las exigencias establecidas por el INPEC, y que redundan en la seguridad de los Establecimientos.</t>
  </si>
  <si>
    <t xml:space="preserve">Los oficios a la Defensoria del Pueblo no han sido expedidos en razon a que aun no se cuenta con la entrega de los elementos de cama al 100% de la PPL de los 16 Establecimientos accionados, una vez se cumpla al 100% con estas entregas en los 16 ERON, se radicaran los respectivos oficios.
</t>
  </si>
  <si>
    <t xml:space="preserve">
Hay que resaltar que el obstaculo en cumplimiento de esta accion radica en  los elevados costos en la Vitrina Virtual de Colombia Compra Eficiente, circunstancia que ha dificultado la adquisicion de los elementos de cama, lo que ha impidido cumplir al 100% esta accion a la fecha.
Asi tambien las fichas tecnicas colgadas en la pagina de Colombia Compra Eficiente, no corresponden con las exigencias establecidas por el INPEC, y que redundan en la seguridad de los Establecimientos.</t>
  </si>
  <si>
    <t xml:space="preserve">Entre el 29 de abril al 10 de mayo de 2016, se enviaron 16 actas de necesidades (una por cada ERON) a la USPEC solicitando las adecuaciones de duchas y baterias sanitarias </t>
  </si>
  <si>
    <t>Se proyecto borrador del Protocolo de Higiene e Intimidad, el cual a la fecha se encuentra en revisión de la Dirección de Atención y Tratamiento y posterior aprobacion por el Director General</t>
  </si>
  <si>
    <t xml:space="preserve">El Reglamento Interno General (Acuerdo 0011 de 1995) fue objeto de modificacion mediante Resolucion No. 004130 del 23 de agosto de 2016, la cual fue revocada posteriormente mediante Resolucion No. 004543 del 20 de septiembre de 2016, atendiendo observaciones realizadas del sector.
La nueva modificacion a la fecha se encuentra en proceso de elaboracion.  </t>
  </si>
  <si>
    <t>La actividad inicia el 05/10/2016</t>
  </si>
  <si>
    <t xml:space="preserve">Se realizó informe de  seguimiento a Nivel Nacional dirigido a la USPEC, respecto a las calidades de la alimentación suministrada a la PPL, en los siguientes periodos:
1. Enero y febrero de 2016  
2. Marzo y abril de 2016  
3. Mayo y junio de 2016 
En dicho informe se presentan:
- Las irregularidades reportadas por los ERON, según la recopilación y análisis de las Actas del Comité de Seguimiento de suministro de Alimentos -COSAL, órgano encargado en los establecimientos de verificar que la alimentación suministrada cumpla con las características de calidad que inciden directamente en el bienestar de la población privada de la libertad. 
</t>
  </si>
  <si>
    <t xml:space="preserve">Se solicito a los 16 ERON accionados, mediante  Oficio No. 8500-DIGEC-GOLOG- 01961 del 15 de septiembre de 2016, informe de necesidades de infraestructura, haciendo enfasis tanto en agua potable como aguas Servidas.
Con base a los informes presentados por los ERON,  se realizo un consolidado de necesidades de los 16 Establecimientos, el cual consta en Oficio No. 8500-DIGEC-GOLOG-2033 del 21 de septiembre de 2016  
 </t>
  </si>
  <si>
    <t xml:space="preserve">Se solicito a la USPEC mediante Oficio No. 8500-DIGEC-GOLOG-2033 del 21 de septiembre de 2016, la verificacion de las necesidades de infraestructura en relacion con el suministro de agua y evacuacion adecuada de aguas servidas en los 16 Establecimientos accionados </t>
  </si>
  <si>
    <t xml:space="preserve">A la fecha se unifico de manera parcial la informacion suministrada por  122 Establecimientos, respecto a las areas disponibles y adecuadas para el desarrollo de programas de atencion y tratamiento, educacion y actividades productivas; faltando asi 14 Establecimientos por el envio de la informacion. 
Una vez se consolide de manera completa la informacion de los 136 ERON, se procedera a realizar el analisis de la misma, en cuanto a las areas disponibles (plan de utilizacion de espacios) y manejo del tiempo en la vida carcelaria.
</t>
  </si>
  <si>
    <t>La actividad inicia el 01/09/2017</t>
  </si>
  <si>
    <t>La actividad inicia el 01/12/2017</t>
  </si>
  <si>
    <t>La actividad inicia el 01/07/2018</t>
  </si>
  <si>
    <t xml:space="preserve">Esta tarea se adelantó mediante los oficios con los  radicados 2-2016-020756, 2-2016-020753 y 2-2016-020755 de fecha 8 de junio de 2016 dirigidos al INPEC, DNP - Dirección de Inversiones Públicas y USPEC. </t>
  </si>
  <si>
    <t>El total del presupuesto nacional para la vigencia 2017 asciende a $224.422 mm, de los cuales $54.336 mm es servicio de la deuda, $137.175 mm corresponden a funcionamiento y $32.911 a inversión. 
Para el año 2017, y en consonancia con lo ordenado por la Sentencia T-762, la asignación de recursos de inversión para INPEC-USPEC  se incrementó en 13%, al pasar de $251,4 mil millones de 2016 a $283,2 mil millones en 2017 (Cabe anotar, que dichos valores son indicativos, toda vez que el presupuesto está en revisión del Congreso de la República, el cual podrá solicitar modificaciones al mismo para posterior aprobación)</t>
  </si>
  <si>
    <t>Como es bien sabido, como efecto del choque externo generado por la reducción en el precio internacional del petróleo, se afronta una reducción sustancial en la renta proveniente de la actividad petrolera. Esta situación ha llevado a un escenario fiscal cada vez más estrecho, que desde 2015, el Legislativo en la aprobación del Presupuesto General de la Nación impuso restricciones al gasto, estableciendo que: “Los órganos que hacen parte del presupuesto general de la Nación, durante la vigencia fiscal de 2015, realizarán una reducción en los Gastos por Servicios Personales Indirectos y por Adquisición de Bienes y Servicios de Gastos Generales, respecto a los efectuados en la vigencia fiscal 2014, por un monto mínimo equivalente al 10%” (Art. 110, Ley 1737 de 2014)
Esta medida no fue suficiente para garantizar el cumplimiento de las metas de déficit establecidas por la Regla Fiscal, dado el comportamiento observado de los recaudos y su impacto en el resultado fiscal, por lo cual fue necesario durante la vigencia 2015 aplazar apropiaciones que finalmente fueron reducidas por $9 billones, con la expedición del Decreto 2240 de ese año.
En 2016, la Ley Anual del Presupuesto aprobada mediante la Ley 1769 de 2015, se programó en el marco de una política de austeridad y, aun así, fue necesario en marzo expedir el Decreto 378 de 2016, para aplazar apropiaciones por $6 billones.
En 2017, los ajustes a la nueva realidad económica de las finanzas implican continuar con las medidas de austeridad y reducción del gasto, priorizando aquellos gastos con mayor impacto en el bienestar común, por encima de otros con menor factor multiplicador sobre la economía y el desarrollo social.</t>
  </si>
  <si>
    <t xml:space="preserve">No obstante, las dificultades para financiar la totalidad de la demanda de gasto, se ha realizado un esfuerzo en la programación de los recursos para el Sistema Penitenciario y Carcelario. Sin embargo, se resalta que corresponde al INPEC y a la USPEC en desarrollo de la autonomía distribuir el monto asignado en dicha y priorizar el gasto directamente relacionado con el cumplimiento de la Sentencia T-762. </t>
  </si>
  <si>
    <t>Dirección general de presupuesto público. MHCP</t>
  </si>
  <si>
    <t>en los oficios con radicado 2-2016-020756, 2-2016-020753 y 2-2016-020755 del 8 de junio de 2016 dirigidos al INPEC, DNP - Dirección de Inversiones Públicas y USPEC, se indicó la necesidad de priorizar los recursos para atender la sentencia T-762 de 2015.  Adicionalmente, mediante el oficio conjunto de Hacienda y DNP con el radicado  2-2016-024590 del 7 de julio de 2016, dirigido al Ministro de Justicia como cabeza de sector, se remitieron techos indicativos de gasto 2017-2020 y se realizó el Comité Sectorial de Marco de Gasto de Mediano Plazo 2017 – 2020 el día 8 de julio de 2016  para todas las entidades que conforman el PGN. 
Uspec reportó  Plan de Inversiones  2017, asignado $185,15 mil millones para el proyecto de inversión de construcción y ampliación de infraestructura (generación de 3,356 cupos carcelarios nuevos), entre los que se encuentran San Gil con $13 mil millones; Rioacha con $26,1 mil millones; Pereira $39,8 mil millones y Fundación con $50,1 millones.</t>
  </si>
  <si>
    <t>Alineación de las prioridades de las entidades para el cumplimiento de lo ordenado en la Sentencia T-762, que se ven reflejadas en las apropiaciones asignadas al sector justicia.</t>
  </si>
  <si>
    <t>Las entidades involucradas en el ECI, han venido reportado información sobre el costeo al DNP. Se estima que el 7 de octubre se cuente con el informe definitivo. Cabe resaltar que el DNP envió el 26 de septiembre 2016 un reporte preliminar el cual será revisado de forma conjunta con la oficina de presupuesto del Ministerio de Hacienda el día 3 de octubre 2017. Una vez se cuente con el informe definitivo el MHCP podrá determinar el cumplimiento de las ordenes de acuerdo a los presupuestos de las entidades y el MFMP.</t>
  </si>
  <si>
    <t>Se remitió la solicitud de aval fiscal al Confis para los proyectos que superan el período de gobierno, radicados el 21 de septiembre por la USPEC para iniciar el trámite de aval, declaratoria de importancia estratégica por parte del CONPES y posterior aprobación de vigencias futuras, con el fin de garantizar el espacio fiscal de los próximos años para adelantar los procesos contractuales que le permitan a la entidad la generación de 7.256 nuevos cupos entre las vigencias 2016 y 2021, de los nuevos ERON de Pereira (1.500 cupos), Fundación (3.000 cupos), Riohacha (1.500 cupos), San Gil – Santander (680 cupos) y Combita – Boyacá (576 cupos)</t>
  </si>
  <si>
    <t>Con la aprobación de las vigencias futuras, podrán generarse 7.256 nuevos cupos carcelarios con una inversión de $804.820 millones entre los años 2016-2021. Cabe resaltar que los diseños de las cárceles a financiar con dichos recursos cumplen ampliamente con los estándares establecidos por la corte en la sentencia T-762.</t>
  </si>
  <si>
    <t>Teniendo en cuenta el MGMP aprobado en junio 2016 y dado que la situación fiscal descrita en dicho documento no ha mejorado,  no existe espacio para todas las demandas sectoriales de recursos de vigencias futuras.</t>
  </si>
  <si>
    <t>Aunque la DGPPN del MHCP realiza asesoría permanente a las entidades, se remitirá  en el mes de octubre un oficio a las entidades involucradas sobre los instrumentos presupuestales disponibles para el cumplimiento de la T-762.</t>
  </si>
  <si>
    <t>Previo a la expedición de la sentencia, el MSPS expidió la Resolución 5159 de 2015 “Por medio de la cual se adopta el Modelo de Atención en Salud para la población privada de la libertad bajo la custodia y vigilancia del INPEC”. En esta se indica que se deben desarrollar y adoptar los respectivos manuales. Se acompañó e hicieron las recomendaciones del caso contenidas en el Decreto 2245 de 2015 que estabelce lo relacionado con la prestación de los servicios de salud a la PPL del INPEC”.  La USPEC expidió los manuales establecidos en la Res 5159/15, así: 1. Manual Técnico Administrativo para la Atención e Intervención en Salud Pública a la Población Privada de la Libertad a Cargo del Inpec; 2. Manual Técnico Administrativo para la Prestación del Servicio de Salud a la Población Privada de la Libertad a Cargo del Inpec; y 3. Manual Técnico Administrativo del Sistema Obligatorio para la Garantía de La Calidad en Salud Penitenciaria.
Se emitieron los lineamientos de buenas prácticas de manufactura para la manipulación de alimentos al interior de los centros penitenciarios, los cuales fueron adoptados por la USPEC.
Se expidió el documento de Implementación del programa ampliado de inmunización en PPL. 
Se expidió el documento Manejo de Brotes en PPL. 
El MSPS apoyó a la USPEC y al INPEC en la planeación para la vacunación de la PPL.</t>
  </si>
  <si>
    <t>Decreto 2245 de 2016.
Resolucion 5159 de 2015.
Manuales Técnico Administrativos. [3]
Documento de Lineamientos de Buenas Prácticas de manufactura para la manipulacion de alimentos al interior de centros penitenciarios.
Documento Implementacion del Plan Ampliado de Inmunización en PPL. 
Documento de manejo de brotes en PPL.
Guía para la vigilancia y control de eventos de interés en salud pública 
Conceptos que sean requeridos de acuerdo con las competencias del Ministerio de Salud y Protección Social  y la experiencia en la dirección del SGSSS.</t>
  </si>
  <si>
    <t xml:space="preserve">Participación en el grupo conformado por la Presidencia de la República para trabajar el componente de salud en el marco de la emergencia carcelaria.
Se expidió el Decreto 1142 de 2016 que permite a la PPL continuar con el aseguramiento en salud.
Se expidió la Resolución 3595 de 2016 que modifica el Modelo de Atencion en Salud para la PPL, ajustado para que las EPS y Adminitardoras de Regimenes especiales y de excepción garanticen la salud de la PPL.
Se ha brindado apoyo y asistencia técnica al Consorcio FAS PPL 2015 y a la USPEC en la conformación de la Red de Prestadores, la contratación y formas de contratación de Alto Costo y Defensa Judicial. 
Se establecieron las Sub-Mesas de trabajo de Salud Pública para la PPL así: PAI [Plan Ampliado de Inmunizaciones], Brotes, Saneamiento Ambiental, VIH, Tuberculosis, Mesa General PPL.
Se ha realizado capacitación a Directores de ERON y demás autoridades sobre el esquema de salud para la PPL. 
El MSPS ha apoyado y orientado la construccion de la caracterización del perfil epidemiologicos de los internos.
El MSPS apoyó la revisión del modulo de salud del SISIPEC.
El MSPS recomendado que se realicen las acciones de Salud Ambiental en los ERON, establecidas en el Plan Integral de Gestión Ambiental - PIGA.
El MSPS brindó Asistencia Técnica y Apoyo a la USPEC en la planeación presupuestal del FNS PPL 2017. </t>
  </si>
  <si>
    <t>El Decreto 1142 de 2016. - Incorpora Esquemas regionales de contratación que garanticen servicios intramurales y extramurales a través de un prestador de servicios de salud, EPS 
La Resolucion 3595 de 2016.- Establece que el INPEC y la USPEC deben articularse con el Prestador Primario de salud intramural, las EPS y las entidades que administran regímenes especiales o de excepción para la prestación de servicios de salud de los reclusos afiliados a éstas.
Resolución que establece los términos y condiciones para la financiación de la PPL a cargo del INPEC que se encuentre afiliada al Sistema General de Seguridad Social en Salud - SGSSS.
Apoyo al Consorcio FAS PPL 2015 para la contratación de los servicios de salud y el montaje del modelo de atención para la PPL
Proyecto de presupuesto del Fondo Nacional de Salud para la PPL - Vigencia 2017.
Establecidos en el Plan de Acción a trabajar por el Grupo conformado en los siguientes  componentes: preparación implementación nuevo esquema de salud; implementación; afiliación; infraestrutura;  atenciones intramurales y reclamaciones, según la competencia.3</t>
  </si>
  <si>
    <t>Con respecto al acceso a los servicios de salud de la PPL hay distintas dificultades asociadas a la disponibilidad de los prestadores, la infraestructura de las unidades de salud carcelarias así como dificultades operativas en la implementación del modelo, entre otras. Con las acciones realizadas y el trabajo en conjunto de la USPEC, el INPEC y el Consorcio PPL se espera avanzar progesivamente en la solución de estas dificultades</t>
  </si>
  <si>
    <t>Se realizaron reuniones con el Minjusticia para concretar detalles sobre el instrumento. Se quiere levantar informacion sociodemografica y aspectos realcionados con la vida en prision de la poblacion privada de la libertad. Se adelantaran gestiones para las tareas logisticas y operativas para su aplicacion en la prueba piloto en noviembre de 2016</t>
  </si>
  <si>
    <t>No Aplica</t>
  </si>
  <si>
    <t>Es necesario terminar el diseño conceptual del instrumento de levantamiento de informacion</t>
  </si>
  <si>
    <t>No se reporta porque los plazos de su ejecucion se esperan despues de Nov de 2016</t>
  </si>
  <si>
    <t>INFORMACIÓN BÁISCA</t>
  </si>
  <si>
    <t>Item</t>
  </si>
  <si>
    <t>id_accion</t>
  </si>
  <si>
    <t>Orden</t>
  </si>
  <si>
    <t>Orden detallada</t>
  </si>
  <si>
    <t>Acción</t>
  </si>
  <si>
    <t>Problemática estructural</t>
  </si>
  <si>
    <t>Problemática específica</t>
  </si>
  <si>
    <t>Fecha inicial plan de acción</t>
  </si>
  <si>
    <t>Fecha finalización plan de acción</t>
  </si>
  <si>
    <t>Plazo Sentencia</t>
  </si>
  <si>
    <t>Vencimiento Plazo Sentencia</t>
  </si>
  <si>
    <t>Cantidad de entidades</t>
  </si>
  <si>
    <t>Acción adicional</t>
  </si>
  <si>
    <t>Estado global según sentencia</t>
  </si>
  <si>
    <t>Avance acción (%)</t>
  </si>
  <si>
    <t>Avance cualitativo</t>
  </si>
  <si>
    <t>Logros</t>
  </si>
  <si>
    <t>Dificultades</t>
  </si>
  <si>
    <t>1. La Desarticulación de la política criminal y el Estado de Cosas Inconstitucional</t>
  </si>
  <si>
    <t/>
  </si>
  <si>
    <t xml:space="preserve">
Propuesta de proyecto de ley de fortalecimiento del Consejo Superior de Política Criminal.</t>
  </si>
  <si>
    <t>Plan Nacional de Política Criminal.</t>
  </si>
  <si>
    <t>Plan de acción del Plan Nacional de Política Criminal.</t>
  </si>
  <si>
    <t>De conformidad con el Decreto 1649 de 2014, no es competencia de la Presidencia de la República. En el marco de sus competencias, la Presidencia de la República contribuirá con la gestión del Ministerio de Justicia y del Derecho, que trabaja en la modificación de la Ley 1709 de 2014, el Código Penitenciario y Carcelario, el Código Penal, Código de Procedimiento Penal y otras disposiciones con la que se pretende, entre otros asusntos, promover un sistema amplio de alternativas al encarcelamiento,  facilitando el acceso de la PPL a los subrogados penales.</t>
  </si>
  <si>
    <t xml:space="preserve">
Crear, desde el Consejo Superior de Política Criminal, el Comité de Información de Política Criminal, encargado de generar los acuerdos interinstitucionales necesarios para el desarrollo del Sistema de Información para la Política Criminal.
</t>
  </si>
  <si>
    <t xml:space="preserve">
Acuerdo del Consejo Superior de Política Criminal que crea el Comité de Información de Política Criminal y el Observatorio de Política Criminal.
</t>
  </si>
  <si>
    <t xml:space="preserve">
Acoger desde el Consejo Superior de Política Criminal, el Observatorio de Política Criminal como herramienta técnica de apoyo para liderar el Comité de Información de Política Criminal.</t>
  </si>
  <si>
    <t>Acuerdo del Consejo Superior de Política Criminal que crea el Comité de Información de Política Criminal y el Obsrvatorio de Política Criminal.</t>
  </si>
  <si>
    <t>d. La imposibilidad de realizar actividades tendientes a la resocialización o a la redención de la pena</t>
  </si>
  <si>
    <t xml:space="preserve">Relacion de la normatividad vigente respecto a programas y actividades de resocializacion </t>
  </si>
  <si>
    <t>Actas de reunion de Mesas de Trabajo con compromisos con grupos interdisciplinarios</t>
  </si>
  <si>
    <t>Documento de solicitud  de necesidades de infraestructura para el desarrollo de actividades de resocializacion en los ERON dirigido a la USPEC</t>
  </si>
  <si>
    <t>2. Hacinamiento y otras causas de violación masiva de derechos</t>
  </si>
  <si>
    <t>f.      Las demoras en la evacuación de las solicitudes de redención de penas y libertad condicional, fundada en el hacinamiento y reproductora del mismo.</t>
  </si>
  <si>
    <t>Cronograma de brigadas jurídicas proyectado por la Defensoría del Pueblo</t>
  </si>
  <si>
    <t xml:space="preserve">Entregar al Comité de Información de Política Criminal un documento que contenga las necesidades de información que se requieren incluir en SISIPEC WEB, a partir de la coordinación con Defensoría, Consejo Superior de la Judicatura y el INPEC </t>
  </si>
  <si>
    <t>a.    El hacinamiento y los efectos en cuanto a la reducción de espacios para el descanso nocturno.</t>
  </si>
  <si>
    <t>Entregar al Comité de Información de Política Criminal las necesidades de información  en materia de cupos carcelarios de acuerdo con la sentencia</t>
  </si>
  <si>
    <t>Bajo el entendido de que no es necesario rehacer la bases de datos sobre capacidad real de los ERON, sino fortalecer la base de datos que existe SISIPEC. La apropuesta de modificación  será revisada en el marco del subcomité de Información y tendrá como insumo el informe de medición elaborado por la USPEC</t>
  </si>
  <si>
    <t>Actualizacion  bases de datos (SISIPEC) sobre capacidad real de los ERON en  SISIPEC</t>
  </si>
  <si>
    <t>Ajustar cadena de valor de los proyectos de acuerdo a las observaciones realizadas por DNP</t>
  </si>
  <si>
    <t>Documento cadena de valor ajustado</t>
  </si>
  <si>
    <t>4. Deficiente sistema de salud en el sector penitenciario y carcelario</t>
  </si>
  <si>
    <t>c.     La precariedad de los servicios de salud.</t>
  </si>
  <si>
    <t>Actas de visitas con observaciones y compromisos a los proyectos de ampliación que se encuentran en ejecución por parte de la USPEC, estableciendo mecanismos que agilicen la entrega de los cupos en construcción</t>
  </si>
  <si>
    <t>Actas de reunion de mesas de trabajo con observaciones a los proyectos de construcción y/o mantenimiento y adecuacion</t>
  </si>
  <si>
    <t xml:space="preserve"> Brindar el apoyo técnico a las entidades concernidas en el cumplimiento de estas órdenes, según sea solicitado</t>
  </si>
  <si>
    <t xml:space="preserve">Informe de avance  de las cinco (5) lineas de la emergencia carcelaria    
</t>
  </si>
  <si>
    <t>Realizar oportunamente los trámites presupuestales competencia del DNP, que sean requeridos para viabilizar las actividades del Ministerio de Justicia, el INPEC y la USPEC para el cumplimiento de la sentencia.</t>
  </si>
  <si>
    <t>Emitir una comunicación dando alcance a la circular de programación del presupuesto de la vigencia 2017, una vez definidos las cuotas de resupuesto de cada una de las entidades, de acuerdo con la situación fiscal y la disponibilidad presupuestal, con el fin de que las entidades prioricen cada una de las  ordenes dadas en al sentencia T-762 de 2015</t>
  </si>
  <si>
    <t xml:space="preserve">Emitir comunicación solicitando a las entidades que ejecutan el presupuesto del Sistema Nacional Penitenciario y Carcelario que prioricen en el presupuesto de la vigencia 2016 el cumplimiento de las ordenes emitidas en la setencia T-762 de 2015. Asimismo, las entidades deberán informar al epartamento Nacional de Planeación y al Ministerio de Hacienda las acciones y los montos destinados para tal fin. </t>
  </si>
  <si>
    <t>Realizar jornada de capacitación a los entes territoriales conminados en la sentencia, que incluya entendimiento del sistema penitenciario y carcelario, sus obligaciones con el mismo, las formas de participación activa en dicho sistema y la forma como deben construir planes de acción de cumplimiento de sus obligaciones frente al sistema penitenciario y carcelario.</t>
  </si>
  <si>
    <t>Jornada de capacitación (a partir de esta jornada, las entidades territoriales tendrán un plazo para remitir al Ministerio de Justicia y del Derecho los planes de acción de sus respectivos municipios y departamentos para cumplir las obligaciones frente al sistema penitenciario y carcelario)</t>
  </si>
  <si>
    <t>Coordinar el acompañamiento y asesorías técnicas que el Ministerio de Justicia y del Derecho, el INPEC o la USPEC deben brindar a las entidades territoriales para que estas, desde su autonomía administrativa, puedan cumplir con sus obligaciones frente al sistema penitenciario y carcelario.</t>
  </si>
  <si>
    <t>Visitas, nuevas capacitaciones, gestiones administrativas, o cualquier otra acción que sea necesaria para que se ejecute el plan de acción de cada entidad territorial.</t>
  </si>
  <si>
    <t>(En caso que algunas entidades territoriales no envíen los planes de acción al Ministerio de Justicia y del Derecho). Continuar requiriendo el cumplimiento de las obligaciones frente al sistema penitenciario y carcelario por parte de las entidades territoriales conminadas en la sentencia que (i) no participen de la estrategia del Ministerio de Justicia y del Derecho o que (ii) en algún momento desistan del cumplimiento del plan de acción remitido a esta Cartera. A su vez, remitir a la Procuraduría General de la Nación el listado de estas entidades territoriales para lo de su competencia.</t>
  </si>
  <si>
    <t>Oficios de requerimientos a las entidades territoriales y a la Procuraduría General de la Nación.</t>
  </si>
  <si>
    <t xml:space="preserve">La USPEC realizará un informe con la descripción de las áreas de sanidad de los 16 establecimientos que ya han sido intervenidas. 
</t>
  </si>
  <si>
    <t xml:space="preserve"> La USPEC realizará el mantenimiento y/o adecuación de las áreas de sanidad articulado al plan de accion formulado para la declaratoria de emergencia carcelaria, sujeto a la aprobación y asignación presupuestal del proyecto del rubro de inversión de mantenimiento de infraestructura de establecimientos de reclusión.</t>
  </si>
  <si>
    <t xml:space="preserve">Se realizarán visitas a los 16 establecimientos por parte de funcionarios de la USPEC, con el objeto de establecer las condiciones actuales de infraestructura de las áreas de sanidad, diagnóstico y requerimientos en términos presupuestales y técnicos, así como establecer cuántas de ellas tienen la posibilidad de ser adecuadas cumpliendo con el parámetro establecido por la Corte, lo anterior teniendo en cuenta condiciones de disponibilidad de área, vetustez de la estructura, etc. </t>
  </si>
  <si>
    <t>Solicitar al INPEC la modificación de las actas de priorización con la finalidad de que sean ajustadas a las órdenes de la T-762 de 2015, esto es que incluyan adecuaciones a las áreas de sanidad, baterías sanitarias, duchas, alojamiento, áreas visita conyugal, etc).</t>
  </si>
  <si>
    <t>Actas de priorización ajustadas</t>
  </si>
  <si>
    <t xml:space="preserve"> Ejecución de obras de mantenimiento mencionadas en los 16 establecimientos de reclusion, de acuerdo con la necesidad priorizada</t>
  </si>
  <si>
    <t>Entregar los kits de aseo completos al 100% de la PPL de los 16 ERON objeto de la sentencia</t>
  </si>
  <si>
    <t>5. Inadecuadas condiciones de salubridad e higiene en el establecimiento penitenciario y en el manejo de alimentos.</t>
  </si>
  <si>
    <t xml:space="preserve">h.  El tratamiento y suministro de alimentos en forma poco higiénica. La calidad de la alimentación.-
b.    Precarias condiciones sanitarias. 
</t>
  </si>
  <si>
    <t>Censo a población privada de la libertad con formulario particular</t>
  </si>
  <si>
    <t>Oficio de solicitud a la defensoría</t>
  </si>
  <si>
    <t>Entregar  cada cuatro (4) meses los kits de aseo completos al 100% de la PPL de los 16 ERON objeto de la sentencia</t>
  </si>
  <si>
    <t>N.A.</t>
  </si>
  <si>
    <t>La USPEC realizará el mantenimiento de las baterias sanitarias y duchas de manera progresiva y de acuerdo al alcance presupuestal y técnico de la infreaestructura en cada establecimiento,sujeto a la aprobación y asignación presupuestal del proyecto del rubro de inversión de mantenimiento de infraestructura de establecimientos de reclusión.</t>
  </si>
  <si>
    <t xml:space="preserve">b.    Precarias condiciones sanitarias. </t>
  </si>
  <si>
    <t xml:space="preserve">Se realizarán visitas a los 16 establecimientos por parte de funcionarios de la USPEC, con el objeto de establecer las condiciones actuales de infraestructura de baños y duchas,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t>
  </si>
  <si>
    <t xml:space="preserve">Solicitar al INPEC la modificación de las actas de priorización con la finalidad de que sean ajustadas a las órdenes de la T-762 de 2015, esto es que incluyan adecuaciones para garantizar que los internos puedan tener visitas conyugales en condiciones de higiene e intimidad </t>
  </si>
  <si>
    <t>Ejecución de obras de mantenimiento mencionadas en los 136 establecimientos de reclusion, de acuerdo con las necesidades diagnósticadas.</t>
  </si>
  <si>
    <t>Pendiente</t>
  </si>
  <si>
    <t>La USPEC realizará las obras o mantenimientos requeridos para asegurar las condiciones para que los internos puedan tener visitas conyugales en condiciones de higiene e intimidad</t>
  </si>
  <si>
    <t>i. Imposibilidad de visitas conyugales en condiciones de intimidad y dignidad.</t>
  </si>
  <si>
    <t xml:space="preserve">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t>
  </si>
  <si>
    <t>Crear  el  protocolo de higiene e Intimidad de acuerdo a los estandares dados por la Corte Constitucional en esta materia</t>
  </si>
  <si>
    <t>Protocolo de higiene e Intimidad</t>
  </si>
  <si>
    <t xml:space="preserve"> 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t>
  </si>
  <si>
    <t>INPEC ajustará el Reglamento Interno de cada uno de los establecimientos para asegurar una óptima periodicidad de las visitas conyugales.</t>
  </si>
  <si>
    <t>Los Directores de los 16 Establecimientos aplicaran el Protocolo de Higiene y Sanidad, mediante la ejecución de los rubros contemplados en la "Programación Presupuestal de Bienes y Servicios" de la vigencia fiscal correspondiente y el articulo 5 del Acuerdo 010 de 2004.</t>
  </si>
  <si>
    <t>Informe ejecutivo sobre aplicación del Protocolo de Higiene y Sanidad</t>
  </si>
  <si>
    <t>Ejecución de obras de mantenimiento mencionadas en los 136 establecimientos de recluasion, de acuerdo con la necesidad priorizada</t>
  </si>
  <si>
    <t>h.  El tratamiento y suministro de alimentos en forma poco higiénica. La calidad de la alimentación.</t>
  </si>
  <si>
    <t xml:space="preserve">Informes de seguimiento bimensual </t>
  </si>
  <si>
    <t>g.    Falta de acceso al agua potable en forma continua de los internos al interior de los establecimientos carcelarios.</t>
  </si>
  <si>
    <t>Oficio  de solicitud de verificación de necesidades  a la USPEC</t>
  </si>
  <si>
    <t xml:space="preserve">De conformidad con el Decreto 1649 de 2014, no es competencia de la Presidencia de la República. La Presidencia de la República, en el marco de la estrategia de seguimiento revisará el cumplimiento de esta orden por parte de las entidades competentes. </t>
  </si>
  <si>
    <t xml:space="preserve"> No es necesario crear una nueva institución que articule la política criminal toda vez que desde el año 1993 existe el Consejo Superior de Política Criminal que se encarga de este asunto. Adicionalmente, existe la Dirección de Política Criminal y Penitenciaria del Ministerio de Justicia y del Derecho que se encarga, entre otras cosas, de proponer los lineamientos para la formulación de las políticas e iniciativas del Estado en materia criminal y penitenciaria. Lo ideal, más que crear una nueva institución, consiste en fortalecer las que ya existen. Teniendo en cuenta que en el Consejo Superior de Política Criminal participan entidades que no pertenecen a la Rama Ejecutiva, se revisará, junto con el Ministerio de Justicia y del Derecho, la posiblidad de fortalecer la Dirección de Política Criminal.</t>
  </si>
  <si>
    <t>Enviar al Ministerio de Justicia el Plan de Intrucciones</t>
  </si>
  <si>
    <t>Oficio remisorio dirigido al Ministerio de Justicia</t>
  </si>
  <si>
    <t>Realizar consolidacion de los informes ejecutivos presentados por los Establecimientos</t>
  </si>
  <si>
    <t>informe ejecutivo de consolidacion</t>
  </si>
  <si>
    <t>Ícono</t>
  </si>
  <si>
    <t>Interpretación</t>
  </si>
  <si>
    <t>●</t>
  </si>
  <si>
    <t>Avance perfecto</t>
  </si>
  <si>
    <t>Avance Medio</t>
  </si>
  <si>
    <t>Avance grave</t>
  </si>
  <si>
    <t xml:space="preserve">Gestión de los proyectos de ley y actos legislativos cumpliendo el estándar mínimo constitucional/
Gestión de los proyectos de ley y actos legislativos para que cumplan el estándar mínimo constitucional </t>
  </si>
  <si>
    <t xml:space="preserve">Proyectos de Ley presentados para revisión./Proyectos de Ley revisados, y aprobados u objetados </t>
  </si>
  <si>
    <t>Actividades de difusión realizadas / Actividades de difusión programadas</t>
  </si>
  <si>
    <t>Actividades de seguimiento a la radicación y expedición de la Ley modificatoria de la Ley 1709 2014 realizadas/Actividades de seguimiento a la radicación y expedición de la Ley modificatoria de la Ley 1709/2014 requeridas</t>
  </si>
  <si>
    <t>Informes efectivamente elaborados/Informes preestablecidos semestralmente</t>
  </si>
  <si>
    <t>N° de cadenas de valor ajustadas 
/ 
N° de proyectos</t>
  </si>
  <si>
    <t>N° de proyectos con actividades adecuadas al cumplimiento de la Sentencia T 762   
/
N° de proyectos a adecuar con actividades en el  cumplimiento de la Sentencia T 762</t>
  </si>
  <si>
    <t xml:space="preserve">Gestión de viabilizaciones técnicas realizadas en el periodo a proyectos en materia carcelaria/ Gestión de viabilización técnica de proyectos en materia carcelaria </t>
  </si>
  <si>
    <t>Número de visitas realizadas a los proyectos de ampliación que se encuentran en ejecución durante el período  del informe.   
 /                                                     
Número de visitas programadas a los proyectos de ampliación que se encuentran en ejecución durante el  año</t>
  </si>
  <si>
    <t xml:space="preserve"> Gestión de viabilizaciones técnicas realizadas en el periodo a proyectos de refacción y mantenimiento de cupos /Gestión de viabilización técnica de proyectos de refacción y mantenimiento de cupos </t>
  </si>
  <si>
    <t xml:space="preserve">Número de proyectos revisados de Construcción de obra pública y evaluación de áreas mínimas  
 /                                                     
Número de  proyectos a revisar de Construcción de obra pública y evaluación de áreas mínimas  </t>
  </si>
  <si>
    <t>Gestión de viabilizaciones técnicas realizadas en el periodo a proyectos de infraestructura carcelaria/ Gestión de viabilización técnica de proyectos de infraestructura carcelaria</t>
  </si>
  <si>
    <t>Acuerdos efectivamente aprobados por el Consejo Directivo con instrucciones al Consorcio Fondo de Atención en salud PPL 2015/Cantidad de acuerdos del Consejo Directivo con instrucciones para el Consorcio Fondo de Atención en salud PPL 2015</t>
  </si>
  <si>
    <t>Solicitudes aprobadas mediante otro si al contrato/Solicitud viables de modificaciones al contrato de fiducia requeridos por el Consorcio Fondo de Atención en Salud PPL 2015</t>
  </si>
  <si>
    <t>Cantidad de Informes presentados por el Consorcio  fondo de la PPL, para revisión de la USPEC/Cantidad de Informes de Supervisión que se deben rendir conforme al contrato de fiducia</t>
  </si>
  <si>
    <t>Gestión de acuerdos alcanzados en el Consejo Directivo del Fondo de Salud/ Gestión de acuerdos en el Consejo Directivo del Fondo de Salud</t>
  </si>
  <si>
    <t>Acompañamiento técnico en solicitudes/ solicitudes de acompañamiento técnico presentadas</t>
  </si>
  <si>
    <t xml:space="preserve">Número de informes de seguimiento mensual presentados a la USPEC al periodo del informe  
 /                                                     
Número total informes de seguimiento mensual ha presentar a la USPEC en el año </t>
  </si>
  <si>
    <t>Trámites presupuestales competencia del DNP realizados/trámites presupuestales competencia del DNP  solicitados</t>
  </si>
  <si>
    <t>Oficios remitidos/oficios proyectados emitir</t>
  </si>
  <si>
    <t xml:space="preserve">Gestión de viabilizaciones técnicas realizadas en el periodo a proyectos de infraestructura carcelaria / Gestión de viabilización técnica de proyectos de infraestructura carcelaria </t>
  </si>
  <si>
    <t xml:space="preserve">Número de informes de seguimiento bimensual presentados a la USPEC al periodo del informe  
 /                                                     
Número total informes de seguimiento bimensual ha presentar a la USPEC en el año </t>
  </si>
  <si>
    <t xml:space="preserve">Sesiones del comité de seguimiento en las que efectivamente se hace seguimiento al tema presupuestal de la sentencia / sesiones del comité de seguimiento programadas para hacer seguimiento al tema presupuestal </t>
  </si>
  <si>
    <t>Número de Establecimientos Penitenciarios que cuentan con una estrategia aprobada de manejo del tiempo y de los espacios
 /                                                     
Total de Establecimientos Penitenciarios en el pais</t>
  </si>
  <si>
    <t xml:space="preserve">Informe elaborado/Informes programados </t>
  </si>
  <si>
    <t>parametro</t>
  </si>
  <si>
    <t>fecha</t>
  </si>
  <si>
    <t>valor</t>
  </si>
  <si>
    <t>En tanto que el Plan Nacional de Política Criminal se ocupa de los actos delictivos que pueden poner en peligro o que lesionan los bienes jurídicos de las personas y que el Estado ha considerado que merecen intervención a través del sistema penal, está en elaboración un plan de acción para atender los objetivo del plan.
El plan de acción desarrolla los siguientes ejes y líneas de acción:
1 Eje estratégico I: Política Criminal
1.1 Incorporar un enfoque de protección de derechos a la política criminal
Líneas de acción.
• Aprobar una estrategia que desarrolle e incorpore un enfoque de derechos en la política criminal y que fundamente a la política criminal como herramienta de reconocimiento de las ciudadanías diferenciadas.
1.2 Contar con leyes penales enmarcadas constitucionalmente y fundamentadas empíricamente
Líneas de acción.
• Crear un test de razonabilidad que permita establecer el impacto de las leyes penales.
• Presentar un proyecto de ley para establecer la reserva de ley estatutaria para la expedición de las leyes penales.
• Establecer un protocolo de expedición de leyes penales en el que se incluya los fundamentos empíricos que motivan la reforma y el impacto económico de la misma, así como el impacto en reducción del delito, en el sistema penal y en el sistema penitenciario y carcelario.
• Elaborar un estudio que caracterice las reformas y situación actual del de la proporcionalidad de las penas.
• Realizar propuestas dirigidas al ajuste de la proporcionalidad y coherencia de las penas en Colombia.
1.3 Contar con alternativas al sistema penal y con alternativas a la privación de la libertad 
Líneas de acción.
• Evaluar continuamente los efectos de las alternativas a la prisión en Colombia en materia de inclusión social y su impacto en la prevención de la comisión de nuevos delitos.
• Presentar un proyecto de ley de alternativas a la privación de la libertad.
• Evaluar los mecanismos existentes de alternatividad penal y elaborar propuestas de ajuste.
1.4 Fortalecer los mecanismos de justicia restaurativa
Líneas de acción.
• Presentar un proyecto de ley que recoja los principios de justicia restaurativa y que establezca alternativas al sistema penal.
• Evaluar la aplicación del principio de oportunidad tanto en el sistema penal acusatorio como en el sistema penal para adolescentes y diseñar propuestas legislativas y administrativas para su amplía aplicación.
• Implementar y reglamentar la figura del acusador privado.
• Fortalecer el sistema de defensoría pública.
• Elaborar estudios de seguimiento que permitan evaluar el impacto de la figura del defensor público en la protección de los derechos de las víctimas y de las personas procesadas.
• Emitir directrices que permitan mejorar la utilización de mecanismos de justicia restaurativa para su efectiva implementación, como pilar del procedimiento penal.
• Establecer lineamientos claros en materia de justicia restaurativa
1.5 Contar con un sistema oficial de medición que sirva como base para la formulación de la política criminal
Líneas de acción.
• Implementar un sistema oficial de medición de la política criminal dentro del Observatorio de Política Criminal.
• Fortalecer y mejorar los sistemas de información institucional existentes. 
• Establecer sistemas de coordinación entre las diferentes entidades para la alimentación del sistema oficial de medición de la política criminal
• Incorporar en la medición del delito los datos de violencia de género y los ataques contra la población LGBTI.
• Diseñar una estrategia para la creación de grupos interinstitucionales para adelantar investigaciones estructurales que cuenten con mecanismo para reconocer y comprender las dinámicas locales, regionales, nacionales y transnacionales de la criminalidad en todas sus dimensiones y prevenir aparición de nuevos grupos dedicados al crimen organizado, que incluya una revisión del esquema actual.
• Definir la medición de la reincidencia en Colombia basados en un estudio que permita caracterizar y dimensionar sus dinámicas.
1.6 Fortalecer las instituciones encargadas del diseño y de la implementación de la política criminal
Líneas de acción.
• Fortalecer el Consejo Superior de Política Criminal como un espacio de coordinación en el diseño y formulación de la política criminal.
• Fortalecer el Observatorio de Política Criminal como espacio de producción de conocimiento sobre la política criminal.
• Diseñar un sistema de monitoreo y evaluación del Plan Nacional de Política Criminal, en el marco del Consejo Superior de Política Criminal. 
• Generar y el fortalecer mecanismos de interacción rápida y fluida entre los actores y de toma de decisiones conjuntas tomando.
• Establecer líneas y espacios de comunicación con los diferentes niveles territoriales de intervención de la política y con los actores públicos y privados competentes en la materia.
• Regionalizar la política criminal (justicia para el territorio
1.7 Contar con un espacio de coordinación de la política criminal con las políticas de seguridad ciudadana
Líneas de acción.
• Formular una estrategia que permita articular las relaciones nación-territorio y las relaciones entre la política criminal y las políticas de seguridad ciudadana.
• Establecer diálogos con los Consejos de Seguridad local para garantizar la coordinación entre las políticas locales y la política criminal
• Medir la delincuencia a nivel rural con el fin de caracterizar su comportamiento.
• Registrar información y generar análisis municipales y departamentales sobre criminalidad en el Sistema de Información y el Observatorio. 
• Diseñar una estrategia para vincular espacios de participación ciudadana en el proceso de la política criminal y de seguridad ciudadana.
1.8 Fortalecer los programas de prevención del delito
Líneas de acción.
• Presentar un proyecto de ley en el que se incorporen las líneas generales de prevención del delito.
• Recopilar cada dos años el mapa de programas de prevención de la violencia y del delito nacionales y territoriales
• Generar una estrategia de coordinación de los programas de prevención del delito existentes el país, desde la Dirección de Política Criminal y Penitenciaria, en conjunto con la Policía Nacional.
• Establecer un sistema de buenas prácticas para implementar nuevos programas de prevención del delito.
• Definir mecanismos de coordinación con las autoridades competentes en el diseño, formulación, implementación y evaluación de la política social, con el fin de remitir recomendaciones en esta materia que impactan en los fenómenos violentos y criminales.
2 Eje estratégico II: Criminalidad
2.1. Reducir los mercados ilegales que alimentan al crimen organizado
Líneas de acción.
• Formular una política de lucha contra el crimen organizado que incorpore una perspectiva de lucha contra las economías criminales
• Incorporar indicadores conjuntos a la política de lucha contra el crimen organizado que dé cuenta de la eliminación o reducción de mercados ilegales que incluya:
(i) Selección estratégica y coordinada de objetivos que focalice los recursos públicos en aquellas personas, estructuras o fenómenos delictivos que tengan un mayor impacto, en términos de vulneración de derechos constitucionales y de generación de costos  sociales. 
(ii) Mejorar la articulación y la especialización de autoridades investigativas para enfrentar el Crimen Organizado integralmente. Ello implica tener en cuenta las características de los mercados ilegales, la cooptación que genera la criminalidad organizada, las formas en las que se conforman las estructuras criminales, y los medios en que controlan los territorios. 
(iii) Fortalecimiento de capacidades de investigación y análisis. 
(iv) Fortalecimiento de persecución de finanzas y activos legales del Crimen Organizado 
• Implementar una estrategia de investigación en red que permita generar conocimiento para la toma de decisiones sobre el crimen organizado.
• Diseñar un plan para el fortalecimiento y ampliación de la cooperación regional e internacional para identificar redes, sistemas de comercialización y rutas de las organizaciones criminales dedicadas al narcotráfico (y otras economías criminales)
2.2 Fortalecer los sistemas de investigación penal adaptados a las diferentes formas de criminalidad.
Líneas de acción.
• Establecer los elementos constitutivos que definan una escala de gravedad de las conductas punibles atendiendo al daño causado que permita fortalecer la categorización de la criminalidad propuesta en este Plan, para contar así con un reportorio amplio y diferencial de respuestas penales y extrapenales.
• Diseñar un plan de investigación adaptado a cada forma de criminalidad.
• Fortalecer el uso del principio de oportunidad y otras formas de terminación anticipada del proceso según las categorías de criminalidad.
• Establecer criterios de selección de la acción penal.
• Fortalecer la política de priorización de la Fiscalía General de la Nación.
• Consolidar la Política de Intervención Temprana de Entradas.
• Priorización de los esfuerzos de la policía judicial en capturas relacionadas con delitos de alto impacto sobre aquellas de delitos no graves.
2.3 Contar con diferentes formas de respuesta del sistema penal adaptadas para las diferentes formas de criminalidad
Líneas de acción.
• Analizar los impactos de los diferentes mecanismos alternativos a la pena privativa de la libertad.
• Reformar el Código Penal para incorporar los mecanismos alternativos a la pena.
• Incorporar en el Código Penal penas diferentes para cada forma de criminalidad.
• Desarrollar legislativamente el principio de necesidad de pena.
• Crear mecanismos de efectiva articulación entre los fiscales y las demás autoridades locales con el fin de obtener avances en la investigación y judicialización efectiva de flagrancias no graves, especialmente en los delitos que más afectan a la seguridad ciudadana, así como delitos graves y producir estrategias conjuntas que faciliten la judicialización de estos. 
• Implementar la inmediación dentro de los jueces de ejecución de penas.
2.4 Reducir el número de personas privadas de la libertad sin sentencia condenatoria
Líneas de acción.
• Fortalecer el goce de la libertad como principio dentro del proceso penal.
• Reformar el Código Penal y el Código de Procedimiento Penal para fortalecer el carácter excepcional de la detención preventiva.
• Implementar manual de capacitación a los funcionarios sobre los estándares internacionales en materia de privación de la libertad como mecanismo excepcional.
2.5. Restringir el uso de la pena privativa de la libertad para los casos más graves
Líneas de acción.
• Reformar el Código Penal y el Código de Procedimiento Penal para fortalecer el carácter excepcional de la detención preventiva.
• Fortalecer el goce de la libertad como principio dentro del proceso penal.
• Establecer criterios comunes entre los diferentes actores del sistema penal para la reducción del número de personas privadas de la libertad.
• Reformar el Código Penal en materia de racionalización y proporcionalidad de las penas.
2.6. Fortalecer los programas de resocialización dentro de los establecimientos penitenciarios
Líneas de acción.
• Medir el impacto en términos de reincidencia de los programas de resocialización existentes.
• Diseñar programas de resocialización adecuados para la reinserción laboral y para la reinserción social.
• Fortalecer el trabajo de los jueces de ejecución de penas en los establecimientos carcelarios.
• Armonizar los mecanismos de alternativas al encarcelamiento, totales o parciales, con la progresividad del tratamiento penitenciario y la reinserción social como finalidad esencial de la pena. 
• Vincular actores externos al sistema penitenciario, incluyendo a las comunidades, en los programas de resocialización.
• Fortalecer enfoques diferenciales en el caso de personas en condición de discapacidad y con enfermedad mental.
• Definir un sistema de medición, a través del Observatorio de Política Criminal, que permita conocer los índices de reincidencia, más allá de los reingresos al Sistema Penitenciario o al Sistema de Responsabilidad para Adolescentes.
2.7. Implementar programas de reintegración para los pospenados
Líneas de acción.
• Crear programas de preparación para la libertad de las personas que están próximas a cumplir la pena.
• Formular los lineamientos para la atención y reintegración de los pospenados a la vida comunitaria.
• Diseñar programas de resocialización adecuados para la reinserción laboral y para la reinserción social.
• Crear una instancia institucional encargada de manera exclusiva de la resocialización y reintegración de personas privadas de la libertad en Colombia.
• Generar continuidad entre tratamiento penitenciario, pre liberación y situación pos penitenciaria.
Se tiene previsto tener lista una propuesta del plan de acción del Plan Nacional de Política Criminal para el mes de octubre de 2016. A su vez, se espera que el plan de acción sea discutido y aprobado en el Consejo Superior de Política Criminal el mes de noviembre de 2016.</t>
  </si>
  <si>
    <t>En cumplimiento de lo ordenado por la Corte Constitucional en la Sentencia T-762 de 2015, y del Conpes 3828 de 2015 en lo que refiere a concientización ciudadana, el Ministerio de Justicia ha iniciado la estructuración de una estrategia permanente de comunicación con vocación de política pública que trascienda las iniciativas propias de los gobiernos y pueda permanecer como una iniciativa de Estado.
La campaña de comunicación parte de la existencia de tres problemáticas de fondo que han contribuido a incrementar la crisis carcelaria de la siguiente forma:
(i) Los jueces penales con función de control de garantías han habilitado la procedencia de la detención preventiva de manera excesiva. Esto como consecuencia de la presión de los medios de comunicación, el miedo de los funcionarios a que sus decisiones puedan desencadenar una eventual judicialización penal o sanción disciplinaria en su contra bajo el entendido de que todos los delitos son graves, y por ende, sus agentes son merecedores de la medida de aseguramiento.
(ii) La sobre exposición mediática de los fallos judiciales, ocasionado una especie de “veeduría ciudadana” que cuestiona la aplicación de medidas distintas a la detención preventiva o privación de la libertad, como consecuencia de la falta de credibilidad en los mecanismos distintos a la privación de la libertad, pese a que no existe evidencia empírica que demuestre que la privación de la libertad signifique una mayor eficiencia de control ciudadano.  
(iii) Un desconocimiento general sobre el derecho penal y su aplicación en diversas situaciones, así como su finalidad. Debido a la falta de información o la falta de interés.
El objetivo es que esta iniciativa apunte a informar y generar conciencia ciudadana sobre qué es y para qué sirve el derecho penal y en qué consisten las medidas privativas de la libertad. De igual forma se buscará que por medio de ella se puedan dar a conocer y promover mecanismos sancionatorios distintos a la cárcel, se reconozcan las acciones de resocialización y de rehabilitación social que las personas privadas de la libertad realizan para reivindicarse ante la sociedad y en la cual se visibilicen los derechos de la población que habita en los establecimientos penitenciarios y carcelarios.
Se pretende que esta campaña tenga vocación de permanencia y sea implementada desde la cartera de Justicia, pero que sea acogida vía sinergia  por las entidades y autoridades públicas del Gobierno Nacional y la Rama Judicial.
La estrategia de comunicación prevé, entre otras las siguientes acciones: 
A. El desarrollo de iniciativas promocionales (por medio de audiovisuales, comerciales de radio, pauta en impresos y publicidad web);
B.  Estrategias informativas y pedagógicas (por medio de talleres, foros y entrega de material promocional); 
C. Dinámicas de concientización de grupos y líderes de opinión (por medio de la creación de grupos de trabajo, relaciones públicas, flashmobs, videos e infografías informativas); 
D. La promoción de material para sensibilización (historias de vida de población privada de la libertad en medios de comunicación, socialización de historias de pospenados, mensajes en puntos de contacto, iniciativas de sensibilización a funcionarios públicos).
Dado que la Corte Constitucional le da a esta cartera el plazo de 6 meses a partir de la notificación del fallo de la Sentencia T-762 de 2015 para formular la política de concientización, la estrategia con vocación de permanencia apenas se encuentra en fase de formulación por parte del Ministerio de Justicia y del Derecho.
La propuesta en estos momentos establece los públicos objetivos, los objetivos de la campaña, se establecen los mensajes a trabajar, públicos de interés, propuestas de acciones, sistema de seguimiento y evaluación y una primera aproximación al cronograma de desarrollo de la misma.
Se espera que esta propuesta esté formalizada el 9 de diciembre de 2016. 
En este entendido la campaña tiene previsto adelantar acciones con la academia, los medios de comunicación, la ciudadanía en general, los líderes de opinión, las entidades de la Rama Ejecutiva y Rama Judicial, las ONG de defensa de derechos de los internos, la población privada de la libertad y sus familias y la ciudadanía en general.
Adicionalmente, y con el objetivo de garantizar que las estrategias de concientización tengan permanencia en el tiempo, en el proyecto de ley 148-2016-S, radicado por esta cartera en la Secretaría del Senado de la República el día 20 de septiembre de 2016, se incluyó la posibilidad de que el Consejo Superior de Política Criminal impartan lineamientos a los medios de comunicación sobre campañas de prevención y concientización del derecho penal, para facilitar y promover campañas con este propósito.</t>
  </si>
  <si>
    <t xml:space="preserve">Se realizo revision y analisis de la normatividad vigente respecto de programas y actividades de resocializacion, encontrando que las normas engloban temas como: Programas de Tramiento Penitenciario, el Modelo Educativo Institucional, Programas de Trabajo, Estudio y Enseñanza; dicho informe se estructuro de acuerdo a la jerarquizacion de la norma, señalando los temas relacionados con programas y actividades de resocializacion que consagra cada una de esta normatividad
</t>
  </si>
  <si>
    <t xml:space="preserve">No aplica para el periodo toda vez que el primer informe esta programado para el 9 de diciembre. Sin embargo ,en cumplimiento de la orden emitida por la Corte Constitucional en la Sentencia T-762 de 2015 el Ministerio de Educación Nacional (MEN), la Dirección de Calidad Educación Básica y Media, y el equipo técnico de la Subdirección de Referentes y Evaluación, ha iniciado el proceso de estructuración de la Estrategia de Actualización y Cualificación del Modelo Educativo Flexible (MEF)-INPEC, acción de acompañamiento integral y permanente que surge de la elaboración de un Plan de Acción consolidado, a través, de líneas de apoyo que fortalecen las acciones desarrolladas al interior del equipo disciplinar encargado de la revisión del “Proyecto Educativo Institucional-INPEC”. 
El acompañamiento técnico para la revisión y cualificación del MEF-INPEC se ha estructurado a partir de un Plan de Acción que consta de las siguientes etapas:
Plan de Acción
• Etapa 1: Planeación y organización de Mesas de Trabajo Internas con los equipos disciplinares encargados de la validación, revisión y cualificación del MEF-INPEC. Previo diseño de instrumentos, protocolos e indicadores de gestión. 
• Etapa 2: Planeación y organización de Mesas Externas con los equipos de la Subdirección de Educación del INPEC y de la Universidad Pedagógica Nacional, encargados de la actualización del MEF-INPEC (1ra. Versión).  
• Etapa 3: Definición del plan de acción para la cualificación del enfoque pedagógico y didáctico, la malla curricular y de los materiales que conformarán la propuesta (libros, cuadernillo, guías para el docente) del MEF. 
• Etapa 4: Elaboración del concepto de calidad sobre el MEF, previo desarrollo de los elementos que lo conforman, lo que implica una valoración que se pronuncia sobre dos categorías : 
-   Coherencia interna del modelo, que comprende: Claridad en la descripción y explicación de cada uno de los elementos que conforman la propuesta general del modelo; Coherencia entre los elementos que constituyen la propuesta general del modelo; Calidad en aspectos de forma y de contenido de los materiales propios del modelo; Coherencia de los materiales educativos con los elementos propios del modelo.
-    Coherencia del modelo con las políticas educativas: El modelo y sus materiales se ajustan a las políticas educativas y la normatividad vigente sobre la atención educativa a la población beneficiaria: Ley 115 General de Educación; Decreto 3011 de 1997 sobre educación de adultos; Decreto 804 de 1995 sobre atención educativa para grupos étnicos, si es pertinente; Decreto 1290 de 2009, sobre evaluación de estudiantes; entre otros; el modelo toma como referencia los Estándares Básicos de Competencias y las Orientaciones Pedagógicas
• Etapa 5: Apoyo y acompañamiento en la elaboración de un acto administrativo que facilite la certificación de estudios de la población carcelaria que cursa los grados correspondientes a educación básica y media en los centros de reclusión. 
• Etapa 6: Seguimiento para la identificación de oportunidades de mejora del MEF y del acompañamiento técnico por parte del MEN.
Para cada una de las etapas, es necesario establecer y mantener canales de comunicación con las entidades oficiales que tienen bajo su responsabilidad acciones en el cumplimiento de la Sentencia T-762, medida que se aborda con la creación de un Directorio Institucional Actualizado. </t>
  </si>
  <si>
    <t xml:space="preserve">Con el fin de hacer la solicitud del plan maestro la USPEC ha desarrollado trabajos en varios frentes:
1. Elaboración del estudio previo por parte de la dirección contractual para la contratación de la consultoría para el plan maestro.
2. Se contrató a un profesional con la experiencia necesaria para la elaboración del anexo técnico para el estudio previo del plan maestro.
En este anexo técnico se define el objeto del plan, el cual busca ser un instrumento que constituya la herramienta de planificación y gestión a la estrategia de ordenamiento y mejoramiento de los ERON, así como la programación de proyectos de inversión sectorial a corto mediano y largo plazo.
El plan maestro deberá diagnosticar el estado físico, de la infraestructura existente , ordenar y planear los ERON a nivel nacional, articular de manera eficiente la política criminal con la necesidad de infraestructura nueva, restitución, mejoramiento y adecuación de las existentes, proyectar y satisfacer las demandas actuales y las crecientes, establecer los estándares urbanísticos, arquitectónicos, de servicios públicos y habitabilidad, garantizando los espacios adecuados para las actividades domiciliarias, laborales, educativas, y de reinserción, trazar estrategias y mecanismos de intervención física, jurídica y socioeconómica en el corto, mediano y largo plazo, así como productiva para el auto  sostenimiento de los condenados, contribuyendo a mejorar las condiciones de vida digna en detención y reinserción de la PPL.
De acuerdo al anexo técnico  los productos de la consultoría incluyen: I. Diagnóstico, II. Documento técnico soporte, III. Formulación y adopción del plan maestro.
La etapa de diagnóstico compone un levantamiento de información, estadísticas, indicadores, análisis, y síntesis, orientados a resolver problemas, debilidades o necesidades de los ERON y su entorno.
El diagnóstico y el documento técnico de soporte tendrá en cuenta factores técnicos, administrativos, especiales, comunidades, usuarios (PPL y personal administrativo y de custodia y vigilancia), factores urbanos y de infraestructura, operación y gestión penitenciaria y entes de control.
La documentación, Información y análisis que se adelanten de la etapa de diagnóstico, serán el suministro de la información para la formulación del plan maestro.
</t>
  </si>
  <si>
    <t xml:space="preserve">Desde el mes de mayo de 2016, los líderes del Comité Interdisciplinario, esto es, la Defensoría del Pueblo y el Ministerio de Justicia y del Derecho, solicitaron a algunas entidades (INPEC, USPEC, DNP) la relación de estándares disponibles sobre infraestructura carcelaria. Ese primer ejercicio permitió reunir algunos documentos sobre construcción de establecimientos carcelarios, mediciones y estándares sobre algunas áreas de las cárceles, entre otros. Pero, en particular, el documento central en materia de estándares de infraestructura que se recogió fue el borrador del capítulo de alojamiento del Manual de Infraestructura que está en elaboración por parte de la USPEC. 
Estos estudios y documentos fueron remitidos a las siguientes entidades como preparación para la reunión de revisión de estos estándares: el INPEC, la USPEC, el DNP y el Comité Internacional de la Cruz Roja. También participaron delegados de la Cárcel Modelo de Bogotá.
La sesión sobre la definición de estándares en materia de infraestructura y, particularmente, sobre alojamiento carcelario se desarrolló el día 22 de septiembre de 2016. En esta reunión se pretendía hacer una revisión de los estándares para su validación o no. Sin embargo, en esta sesión de trabajo se concluyó que no es posible pensar en abstracto dimensiones espaciales de las habitaciones de las cárceles, porque para pensar en la infraestructura carcelaria se requiere a su vez tener en cuenta la gestión del uso de los espacios, esto es, la gestión penitenciaria de los centros de reclusión. 
De hecho, el CICR advirtió que los estándares de infraestructura no son en sí mismos cláusulas inamovibles, explicado esto, por ejemplo, en que una infraestructura diseñada con una finalidad de mediana seguridad carcelaria puede ser usada como de alta seguridad si su uso así se dispone.
Ante esta dificultad presentada, se plantearon dos estrategias. En primer lugar, se diseñó, bajo el liderazgo del CICR y la USPEC, un taller práctico para analizar opciones de gestión penitenciaria en locaciones carcelarias que no cumplen con los estándares de infraestructura fijados por la Corte Constitucional. En el taller se construyeron mínimos críticos en materia de infraestructura para los establecimientos carcelarios de primera generación. Estos mínimos, se acordó, deben estar sujetos a medidas de gestión penitenciaria para una mejor administración y uso de los espacios. Por ejemplo, si bien es cierto que algunas celdas en cárceles de primera generación no cumplen con los estándares definidos por la Corte Constitucional, se podría mitigar esta situación que afecta al interno si se permite que la celda de este esté abierta en las noches y solo se cierre el pasillo donde está ubicada esta celda y otras. 
En segundo lugar, la Defensoría del Pueblo y el Ministerio de Justicia y del Derecho se reunieron para estructurar unos lineamientos para el trabajo del Comité Interdisciplinario. Particularmente, los lineamientos son aspectos de análisis para organizar los diversos espacios de la prisión. Por ejemplo, para definir el uso que ha de darse a unas celdas de mediana seguridad, se debe analizar las características particulares de las personas por recluir. Si se tiene que la persona es de la tercera edad, se debería garantizar, o bien una celda con baño, o en su defecto, que la celda no se cierre para que, en las noches, este interno tenga acceso continuo al baño. O, si la persona tiene un perfil de seguridad de alto nivel, se puede usar la celda de mediana seguridad (habitualmente para dos personas o más), pero dándole un uso de celda individual. A partir de este análisis se construirá un documento de lineamientos para el Comité Interdisciplinario.
</t>
  </si>
  <si>
    <t xml:space="preserve">En cumplimiento de esta orden el Ministerio de Justicia realizó una matriz con las exigencias e indicadores que la Sentencia T-762/15 estableció en materia de cupos y espacios carcelarios y sobre los cuales el sistema de información del INPEC (SISIPEC) no cuenta con datos de  medición y conteo. 
De este análisis, sobre lo disponible en SISIPEC y los requerimientos de la Corte Constitucional, la Cartera extrajo las necesidades de información que se tienen en materia de infraestructura penitenciaria y carcelaria y elaboró un documento en el que se incluyen entre otras cosas:
1.  Necesidades de información sobre celdas: Espacio celdas (en m2), número de personas, número de camastros, número de camastros en camarote superiores al 1er nivel, espacio en celdas (en m2), número de personas, número de camastros y número de camastros en camarote superiores al 1er nivel, espacio mínimo entre paredes (en metros), espacio mínimo entre suelo y camastro de primer nivel (en centímetros), espacio entre suelo y techo (en metros), ventilación de la celda (área de ventana en m2), espacio entre camastros ubicados en 1er nivel (en metros), espacio entre camastros en camarote (1er nivel a 2do nivel) (en metros), espacio mínimo de camastro – largo (en metros), espacio mínimo de camastro – ancho (en metros).
2. Necesidades de información sobre letrinas: número de letrinas pabellón, número de letrinas en funcionamiento adecuado, número de horas que los internos tienen acceso a agua para letrinas por almacenamiento del líquido, número de litros de agua que almacenan los internos por pabellón para uso de letrinas, número de horas que los internos tienen acceso a agua para letrinas por suministro directo del establecimiento, número de internos pabellón, espacio de cubículos de letrina (en m2), ventilación del cubículo de letrina (área de ventana en m2).
3. Espacio mínimo de reclusión: Comprende todos los espacios donde el interno puede estar, restando espacio de celdas. Es decir, aquí se cuentan espacios de patio, pasillos, espacios de redención, sanidad, entre otros.
Adicionalmente se estableció la necesidad de que exista un plan ocupacional por persona, se registren las horas mensuales de esos planes y el lugar de las actividades allí desarrolladas.
Este documento se envió a la Oficina de Información en Justicia del Ministerio de Justicia, que ejerce la Secretaría Técnica del Subcomité de Información el día 31 de mayo de 2016 y una vez el Consejo Superior de Política Criminal conforme el Comité de Información, este documento les será remitido a esa instancia.
</t>
  </si>
  <si>
    <t>No aplica para el período porque la acción inicia en diciembre de 2016, sin embargo la dirección de infraestructura de la USPEC ha venido adelantando visitas a los 16 ERON que referencia la T-762 y ha elaborardo un diagnóstico de la infraestructura, mediante el cual se hizo el levantamiento arquitectónico de los 16 establecimintos comprendidos en la T-762, bajo los lineamientos dados por la Corte Constitucional mediante la T-762.</t>
  </si>
  <si>
    <t xml:space="preserve">El INPEC presento a la Corte Constitucional por conducto de la Presidencia de la Republica OBJECIONES respecto de esta orden, relacionadas con: 
1) Objecion semantica, pues NO se requiere "rehacer" las bases de datos sobre la capacidad real de los ERON, si no la inclusión o fortalecimiento de la información ("actualización") en el aplicativo SisipecWeb. 
2) Objecion de plazo, en el entendido que el INPEC para iniciar actividades requiere del informe de medicion elaborado por la USPEC, informe del cual hace entrega hasta el 31 de diciembre de 2017, es decir 3 meses despues del plazo fijado por la Corte de 15 meses (09 de septiembre de 2017).
Dejando de presente, que el termino que requiere el INPEC para la actualizacion de la informacion en SISIPEC una vez cuente con la informacion que ha de entregar la USPEC, corresponde a 3 meses, en otras palabras, iria desde el 01 de enero al 31 de marzo de 2018. </t>
  </si>
  <si>
    <t xml:space="preserve">Con el fin de dar cumplimiento a las órdenes impartidas a la USPEC y en general al sector justicia por la Córte Constitucional –CC- mediante la Sentencia T-762 de 2015  - ST762 - específicamente por la Orden  General …¨23 adecúen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 la Unidad de Servicios Penitenciarios y Carcelarios USPEC, mediante este documento informa a todas las entidades que hacen parte de la mesa de seguimiento al cumplimiento de la ST762 que para el diseño de nuevos establecimientos, nuevos pabellones y ampliación de establecimientos, la dirección de infraestructura desde 2013 viene trabajando bajo las recomendaciones y normativa internacional para la construcción de establecimientos penitenciarios y carcelarios, no solo con el fin de cumplir con la creación de cupos penitenciarios sino con el compromiso de brindar espacios dignos para la resocialización y vida en reclusión de la Población Privada de la Libertad PPL.
Se elaboró el informe usando la metodología para evaluación de espacios socializada por le CICR a Ministerio de Justicia, Inpec, Uspec, DNP y Defensoría del Pueblo.
Se valoró cada uno de los diseños por pabellones que se encuentran en dearrollo, en banco de proyectos y los que se encuetnran en etapa de construcción, de acuerdo a los criterios dados por la Sentencia T-762(tanto los criterios de habitabilidad, espacios en celda por persona, acceso a servicioes hidrosanitsarios, acceso a espacios para el desarrollo de visitas íntimas, espacios mínimos para la prestacion de servicios de salud, y área por interno en reclusion,   teniendo como resultado que todos los proyectos de generación de cupos que se encuentran en ejecución, proyección de diseños y banco de proyectos cumplen con el estandar referido por la Corte Constitucional. </t>
  </si>
  <si>
    <t xml:space="preserve">El manual de construcciones se compone de los siguientes documentos: 
Pautas Mínimas de diseño, documento que comprende los lineamientos generales para el diseño arquitectónico de nuevos ERON. Este documento desde su creacion comprende los criterios establecidos por la Sentencia T-762, dado que fue construido tomando como referencia los documentos base del CICR, los mismos que la CC consultó para definir los linemientos dados medianre la Sentencia. 
El documento está compuesto por los capítulos Generalidades, Seguridad, Alojamiento, Atención y tratamiento, Sanidad, Ranchos, y Redes; los cuales comprenden en terminos Generales los linemientos para el diseño de un ERON.
Este documento ha sido entregado para las consultorías de diseño de los 2 nuevos ERON que la USPEC tiene en banco de proyectos y en finalizacion de diseños y cumplen con los parámetros establecidos por la CC.
Como proceso de mejora, la USPEC viene revisando el documento con la colaboracion de INPEC, Ministerio de Justicia y el acompañamiento del CICR y ya se encuentra finalizada la revisión del capítulo de alojamiento.
El documento de alojamiento se envió a la mesa interdisciplinaria, la cual fue instalada el miercoles 21 de septiembre coonvocada y coordinada con  Defensoría del Pueblo, asistieron INPEC, USPEC, CICR y DNP.  
El documento continua en revision de cada uno de sus capítulos, y está en constante ajuste para incluir la normativa internacional vigente.
Documento Ccntrucciuón de la politica píublica en salud penitenciaria: Este documento comprende los lineamientos para el diseño de las edificaciones donde se prestarán los servicios de salud de los nuevos ERON,  cuenta con un programa arquitectónico por grupos de ERON de acuerdo a rangos de poblacion. Adicional a esto cuenta con especificaciones  de acabados para cada uno de los espacios que componen una sanidad. El documento fue desarrollado en mesas de trabajo entre USPEC, MinSalud, e INPEC.
La USPEC con el fin de optimizar el documento, ha emitido una comuniacacion al MinSalud con el fin de reanudar las mesas de trabajo para ajustar dicho manual a las necesidades del modelo de salud, queriendo así ajustar los requerimientos allí consignados para que no haya una sobre especificacion de los espacios.
Manual de diseño de ranchos: Este documento cuenta con la información necesaria para el diseño de ranchos en ERON, de acuerdo a la cadena de producción y los requerimientos mínimos de asepsia y acabados para una optima prestacion del servicio de preparacion de alimentos para los internos. Este manual será revisado para oprimizar las especificaciones allí contenidas. </t>
  </si>
  <si>
    <t>Se realizo el ajuste del siguiente proyecto, teniendo en cuenta las observaciones por parte del DNP y del sector, el cual valga decir, que ya cuenta con "Concepto de Viabilidad" por parte del DNP desde el 31 de mayo de 2016:
1) Herramientas de Evaluacion:  Busca Implementar eficazmente la aplicación de los  procesos de Atención Social y Tratamiento Penitenciario, mediante la evaluación del riesgo de reincidencia en población adulta y caracterización de la población privada de la libertad, la validación de programas de tratamiento penitenciario a raíz de la caracterización inicial realizada a través de este instrumento en los ERON, permite una adecuada aplicación de los procesos de atención social y tratamiento penitenciario. 
Por otra parte, respecto de los siguientes proyectos: 
1) Modelo Educativo: El INPEC actualmente adelanta cualificación del Modelo Educativo (MEI) con el Ministerio de Educación Nacional, con el fin de unificar criterios frente a la educación para la Rehabilitación Social (Ley 115/93, art. 69; Sentencia 84/94), teniendo en cuenta que una de las exigencias es contar con profesionales en educación que orienten el proceso de educación en los ERON”. 
Ello permite garantizar que los procesos educativos implementados por el   INPEC,  cumplan con los fines de la educación en el sistema penitenciario  y  Carcelario, teniendo en cuenta lo establecido en el CONPES 3828 en su eje 2 numeral 4.2.4. "Tratamiento penitenciario integral y resocialización", fortaleciendo de esta forma los programas de atención y resocialización.  
2) Desarrollo Tecnologico: Garantiza la disponibilidad de la información de manera oportuna, veraz y ágil sobre la actividad misional del inpec. "De acuerdo con las necesidades evidenciadas en los Establecimientos de Reclusión y al estado de obsolescencia de redes físicas y lógicas y de equipos de cómputo,  se requiere de manera urgente renovar la infraestructura tecnológica, con el fin de garantizar la sostenibilidad de los proyectos que se están implantando y que están proyectados a futuro, teniendo como base los datos registrados en el sistema  misional del INPEC-  SISIPEC.  El centro de cómputo que está ubicado en la sede central es el motor para que tanto el SISIPEC como los demás aplicativos de apoyo puedan funcionar localmente como a nivel nacional". 
Estos ultimos dos proyectos se encuentran en revision de ajustes en el Sector, para lo cual y con el objeto de minimizar tiempo y esfuerzos se lleva a cabo reunion en el DNP el 28 de septiembre de 2016, con el proposito de conciliar los ajustes ha realizar.</t>
  </si>
  <si>
    <t xml:space="preserve">Previo a la expedición de la sentencia T-762 de 2015, el Ministerio de Salud y Protección Social expidió la Resolución 5159 de 2015 “Por medio de la cual se adopta el Modelo de Atención en Salud para la población privada de la libertad bajo la custodia y vigilancia del INPEC”. En esta se indica que se deben desarrollar y adoptar los respectivos manuales. 
El Ministerio de Salud y Protección Social acompañó e hizo las recomendaciones del caso contenidas en el Decreto 2245 de 2015 que establece lo relacionado con la prestación de los servicios de salud a la PPL del INPEC”.  La USPEC expidió los manuales establecidos en la Res 5159/15, así: 1. Manual Técnico Administrativo para la Atención e Intervención en Salud Pública a la Población Privada de la Libertad a Cargo del Inpec; 2. Manual Técnico Administrativo para la Prestación del Servicio de Salud a la Población Privada de la Libertad a Cargo del Inpec; y 3. Manual Técnico Administrativo del Sistema Obligatorio para la Garantía de La Calidad en Salud Penitenciaria.
Se emitieron los lineamientos de buenas prácticas de manufactura para la manipulación de alimentos al interior de los centros penitenciarios, los cuales fueron adoptados por la USPEC.
Se expidió el documento de Implementación del programa ampliado de inmunización en PPL. 
Se expidió el documento Manejo de Brotes en PPL. </t>
  </si>
  <si>
    <t xml:space="preserve">En el año 2012 el INPEC presenta el "Plan 60.000" a Ministerio de Justicia, el cual contenia cuatro (4) componentes: i) Construcciones (ERON Nuevos), ii) Ampliaciones (En ERON existentes donde su infraestructura permita la ejecucion del proyecto), iii) Constelaciones -Colonias Agricolas- (En ERON existentes), y, iv) Mantenimiento (En ERON existentes).  
El proyecto "Ampliaciones" es el que en la actulidad la USPEC esta ejecutando, dentro de los cuales se encuentran: i) Buga, ii) Tulua, iii) Espinal (proximos a entregar), iv) Giron, v) Ipiales, vi) Ibague (se encuentran en etapa inicial de ejecucion). 
De los anteriores seis (6) proyectos de "Ampliacion", se realizaron cuatro (4) visitas a los siguientes ERON en donde se presentaron las siguientes observaciones que evidencian las fallas en la infraestructura fisica de los proyectos que estan en ejecucion por la USPEC y que fueron visitados por el INPEC: 
*  BUGA: 
- Se realiza observacion sobre las ventanas de los ductos que contienen la red hidraulica, en las cuales  se deben ubicar rejas
- Se debe instalar una malla expandible en los espacios que comunican el pasillo con el ducto que se encuetra en el comedor de cada pabellon 
- Reforzar el perfil de las puertas en donde se encuentra la cantonera de las chapas
-  Cerrar los pasillos entre las garitas y el muro perimetral 
- Implementar una malla longitudinal en la baranda del tercer piso, por seguridad de los visitantes menores de edad.
-  Sellar las ventanas de las celdas de visita intima 
*  TULUA: 
- La obra de ampliacion del ERON no contempla areas suficientes para funcionarios administrativos y del Cuerpo de Custodia 
- Se plantea construir un area de celdas primarias y reseña junto al acceso de la estructura nueva.
- La circulacion (vehicular y peatonal) entre la estructura actual y la nueva debe ser controlada por puestos de control de guardia 
-   Ubicar rejas en las ventanas de los ductos que contienen la red hidraulica 
- En el area de UTE se deben cerras las ventanas, asi tambien reducir el acceso del portabandejas
- En las puertas de las exclusas se deben instalar un tapaluz de todo el alto de la puerta que proteja la manipulacion de la cerradura 
- Se recomienda por razones climaticas la instalacion de aire acondicionado en las garitas.
*  ESPINAL: 
Se realizo a la USPEC las siguientes observaciones: 
- trasladar el acceso peatonal del Establecimiento cerca al Visitor y al Comando de Guardia, 
- se observa que el  area de la requiza carece de espacio para el procedimiento realizado por el binomio canino, 
- se determina la ubicacion  del area de reseña de internos, asi como la oficina de policia judicial, y la oficina del Grupo de Guias Canino, 
- se observa que los ductos de la red hidraulica deben ser sellados, 
- se debe modificar el mueble de entrega en la sala de armarillo 
- Se identifica que el Establecimiento carece de una bodega de acopio, 
- El shut de basuras debe ser modificado, teniendo en cuenta el sistema de recoleccion que se maneja en los Establecimientos
* GIRON:
- Teniendo en cuenta que Giron es uno de los proyectos que estan en etapa inicial de ejecucion, las mismas recomendaciones que se han hecho para los Establecimientos de Buga y Tulua, se revisaran y aplicaran en lo pertinente para el proyecto de Giron </t>
  </si>
  <si>
    <t>Para la elaboracion del informe ha venido recopilando las lecciones aprendidas que los profesionales de supervisión a los proyectos de mantenimiento en establecimientos de primera generacion, para realizar un analisis de las situaciones que no permiten acoger los lineamientos de la corte, sea por restricciones físicas de la infraestructura en cada establecimiento o por gestion penitenciaria y cual es la incidencia en el comportamiento de los internos considerando estos factores. así mismo se está verificando cual ha sido el impacto de las obras desarrolladas en estos ERON y si hay reincidencia en el daño de la infraestructura ya intervenida que incide en las condiciones de vida digna en detención.</t>
  </si>
  <si>
    <t xml:space="preserve">Los dos proyectos que en la actualidad se encuentran en etapa de diseño por parte de la USPEC y sobre los cuales el INPEC ha realizado observaciones, son:
*  MEDELLIN (Pabellon 2): De acuerdo a las recomendaciones de DAPARD (Departamento Administrativo del Sistema para la Prevención, Atención y Recuperación de Desastres de la Gobernación de Antioquia) y DAGRD (Departamento Administrativo de Gestión del Riesgo de Desastres), indican el grave riesgo que corre la PPL ubicada en este pabellon, por lo que la USPEC realiza una vista tecnica y estructrura el proyecto de este pabellon, el cual se encuentra en etapa de diseños y se realiza Mesa de Trabajo (INPEC-USPEC) en donde el INPEC emite las siguientes observaciones: 
- Se sugiere la instalacion de camastros en concreto 
- Se recomienda una separacion de dos (2) metros entre el Pabellon 2 y el Pabellon 5 
- El INPEC solicita a la USPEC presentar de manera formal el proyecto arquitectonico para contar con un aval por parte de las diferentes dependencias del INPEC en especial la parte tecnica, logistica, seguridad y tratamiento  
* FUNDACION: Este proyecto nace en el "Plan 60.000" que fue presentado al Ministerio de Justicia por parte del INPEC en el 2012, el cual contenia cuatro (4) componentes: i) Construcciones (ERON Nuevos), ii) Ampliaciones (En ERON existentes donde su infraestructura permita la ejecucion del proyecto), iii) Constelaciones -Colonias Agricolas- (En ERON existentes), y, iv) Mantenimiento (En ERON existentes).  
El proyecto de Fundacion corresponde al componente "Construcciones", y sobre el cual se emitieron las siguientes observaciones:
- Se hizo la sugerencia en cuanto a la señalizacion de cada una de las areas con las que va a contar este ERON 
De acuerdo a las observaciones presentadas por el INPEC, se modificaron los proyectos de diseños de los nuevos ERON, de acuerdo a las necesidades de cada uno  </t>
  </si>
  <si>
    <t>El Decreto 4150 de 2011, escindió la USPEC del INPEC y le establecio como objeto  Artículo 4°. Objeto. La Unidad de Servicios Penitenciarios y Carcelarios - SPC, "tiene como objeto gestionar y operar el suministro de bienes y la prestación de los servicios,  infraestructura y brindar el apoyo logístico y administrativo requeridos para el adecuado funcionamiento de los servicios penitenciarios y carcelarios a cargo del Instituto Nacional Penitenciario y Carcelario - INPEC", es por ello que los planes dei inversión de la USPEC, se dirigien a la atención de la PPL en los componentes de salud, aliementos, bienes y servicios, así como infraestructura. Para ello se han estructurado los proyectos de inversión para atender cada una de las labores misionales asignados a la USPEC.  Desde la Dirección Logisitica de la Entidad, se han realizado los estudios previos y adelantado la conratación para el tema de alimentación de las PPL de los 136 ERON, más los CRM, sobre algunos de ellos se contrató interventoría y sobre otros se adelanta supervisión o supervisióon concurrente.  Se establece el gramaje que debe tener cada porción, menu y dietas, para garantizar una alimentación con estandares de calidad y acorde a la dignidiad humana.  Así mismo y conforme a las necesidad priorizadas por el INPEC,  se han adelantado contrato para atender requerimientos operativos de redundan en beneficio de la población, como adquisición de camionetas, fortalecimiento de la seguridad, vigilancia electrónica, entre otros.  Así mismo y en virtud dela Ley 1709 de 2014, la USPEC contrató a una entidad fiducaria para la administración de lso recursos de la PPL, sobre dicho contrato se adelanta una supervisión por parte de personal humano repartidos por las regionales del INPEC.  Así mismo, se proyectó la contratación para adquisición de equipos biomédicos y mantenimiento de los ya adquiridos.</t>
  </si>
  <si>
    <t>La Ley 1709 de 2014 creo el Fondo de las Personas Privadas de la Libertad financiado con recursos del presupuesto destinados a la atención en salud de la PPL, dicho fondo posee un consejo directivo que es el encargado, entre otras funciones,  realizar las recomendaciones de las contrataciones que adelante la entidad fiduciaria encargada.  Estas recomendaciones se realizan a través de acuerdos, los cuales son vinculantes para la entidad fiduciaria.  la USPEC, ejerce la secretaria técnica de dicho Consejo Directivo. Se han realizado a la fecha 14 sesiones del Consejo Directivo, se han emitido 10 acuerdos con recomendaciones, lineamientos e instrucciones para el Consorcio, relacionados con la contratación de los prestadores de las diversos servicios de salud para la PPL, así como de la administración del Fondo. Estas recomendaciones están destinadas a garantizar una cobertura total e integral de la PPL.</t>
  </si>
  <si>
    <t>El contrato de fiducia se suscribió el 28 de diciembre de 2015 con un consorcio conformado por FIDUPREVISORA y FIDUAGRARIA.  Para dicho contrato se giraron un total de $83.000.000 Millones de pesos, por medio de los cuales se han contratado progresivamente el persona médico intramural, red extramural y suministro de medicamentos entre otros.  Dicho contrato ha requerido ajustes que han sido solicitados por el Consorcio y que han sido aprobados por el Consejo Directivo, por ello la USPEC suscribió Otrosí No. 1 con el Consorcio el día 1 de abril de 2016, cuyo objeto consistió en la inclusión de personal adicional y adición presupuestal. Mediante Otrosí No. 2 suscritó el día 8 de junio de 2016 se realizó una adición al contrato de fiducia. En la actualidad existe una adición autorizada. Se suscribió Otro si No 3, el  5 de abril de 2016.  Todos estos ajustes están destinados a garantizar la integralidad en la atención en salud de la PPL, conforme a los lineamientos establecidos en la Ley 1709 de 2014.</t>
  </si>
  <si>
    <t>Dentro de las funciones asignadas a la USPEC, se encuentra la supervisión del contrato de fiducia.  Para ello la USPEC, dispone de personal humano a través de los cuales se realizan requerimientos permanentes dirigidos a verificar la prestación del servicio en todos sus frentes y a revisar los informes mensuales que en la ejecución de los mismos presenta el Cconsorci Fondo de Personas Privadas de la Libertad 2015. En el marco de la supervisión se han recibido 7 informes de gestión aprobados por la USPEC, frente a los cuales se han realizado los requerimientos de cara a las obligaciones contractuales y sobre los cuales el consorcio se ha pronunciado dando alcance a los rmismos.. Hace parte de los controles realizados al Conosrcio,  los Comités Fiduciarios que se adelantan constantemente para verificar la ejecución presupuestal, los contratos y  los pagos realizados y la cobertura de los mismos.</t>
  </si>
  <si>
    <t>Se realizó seguimiento a la prestación de servicios de salud para las Personas Privadas de la Libertad en los 136 Establecimientos Penitenciarios y Carcelarios del Orden Nacional, por los siguientes periodos:
1. Abril de 2016
2. Mayo de 2016 
3. Junio 2016.
4. Julio 2016.
5. Agosto 2016.
En dichos informes de seguimiento realizados por el INPEC sobre la prestación de servicios de salud por parte de la FIDUPREVISORA, se incluyen:
1) El Parte  Numérico Nacional de personas privadas de la libertad a cargo del INPEC, 
2) El personal asistencial en salud contratado por prestación de servicios por la FIDUPREVISORA para laborar en los Establecimientos de reclusión, 
3) Contratación de la red prestadora de servicios de salud, 
4) Disponibilidad de medicamentos, 
5) Disponibilidad de insumos médicos y odontológicos, 
6) Recolección de residuos hospitalarios, 
7) Situación de las órdenes médicas represadas, 
8) Servicio de toma y procesamiento de muestras y atención a pacientes con VIH. 
Los informes de seguimiento van dirigidos a la USPEC, con el fin de contribuir a mejorar la prestacion de servicios de salud a la PPL.</t>
  </si>
  <si>
    <t xml:space="preserve">El Ministerio de Salud y Protección Social participa en el grupo conformado por la Presidencia de la República para trabajar el componente de salud en el marco de la emergencia carcelaria.
El Ministerio de Salud y Protección Social, conjuntamente con el Ministerio de Justicia y del Derecho expidió el Decreto 1142 de 2016 que permite a la PPL continuar con el aseguramiento en salud.
Se expidió la Resolución 3595 de 2016 que modifica el Modelo de Atencion en Salud para la PPL, ajustado para que las EPS y las Adminitradoras de Regimenes especiales y de excepción garanticen la salud de la PPL.
Se ha brindado apoyo y asistencia técnica al Consorcio FAS PPL 2015 y a la USPEC en la conformación de la Red de Prestadores, la contratación y formas de contratación de Alto Costo y Defensa Judicial. 
Se establecieron las Sub-Mesas de trabajo de Salud Pública para la Población Privada dela Libertad así: PAI [Plan Ampliado de Inmunizaciones], Brotes, Saneamiento Ambiental, VIH, Tuberculosis, Mesa General.
Se ha realizado capacitación a Directores de ERON y demás autoridades sobre el esquema de salud para la Población Privada dela Libertad. 
El Ministerio de Salud y Protección Social ha apoyado y orientado la construcción de la caracterización del perfil epidemiologicos de los internos a través de la Dirección de Epidemiología y Demografía a la USPEC, el INPEC y al Consorcio FS PPL-2015.
El Ministerio de Salud y Protección Social apoyó la revisión del módulo de salud del SISIPEC y brindó las orientaciones de ajuste respecto de las tablas relacionales del sistema del sector salud.
El Ministerio de Salud y Protección Social recomendadó que se realicen las acciones de Salud Ambiental en los ERON, establecidas en el Plan Integral de Gestión Ambiental - PIGA.
El Ministerio de Salud y Protección Social brindó Asistencia Técnica y Apoyo a la USPEC en la planeación presupuestal del FNS PPL 2017. </t>
  </si>
  <si>
    <t xml:space="preserve">Mediante Resolucion No. 002390 del 10 de mayo de 2016, se declaro el Estado de Emergencia Penitenciaria y Carcelaria en los Establecimientos de Reclusion del Orden Nacional del INPEC, por el Director General del Instituto Nacional Penitenciario y Carcelario - INPEC, desde el 06 de mayo hasta el 31 de diciembre de 2016, y con ocasion de tal declaratoria se presenta el siguiente informe sobre las actividades realizadas en sus respectivas lineas de accion:
1. REUBICACIÓN DE PERSONAL EN LAS ÁREAS DE SANIDAD EN LOS ERON: 
Mediante Resolución N° 2440 de fecha 13 de Mayo de 2016 se asignan unas funciones en servicios de salud al personal de carrera administrativa y provisionalidad que cuentan con perfiles en el área de conocimiento de ciencias de la salud en el INPEC.
2. FORTALECIMIENTO DE ACCIONES DE PROMOCIÓN Y PREVENCIÓN  EN SALUD PÚBLICA:
• Brigadas de Salud con corte 19 Septiembre 2016, se han realizado 1.248 brigadas de salud de 816 programadas con 45.757 internos atendidos.
• Valoraciones médicas. con corte a 19 Septiembre 2016. Se han valorado por medicina general 73.917 internos y 45.721 por odontología.
• Jornadas cívicas – salud pública.  Se han realizado 2.720 jornadas cívicas con 77.497 internos beneficiados.
• Tamizaje en los 136 ERON para determinar condición de grave enfermedad que requiera valoración por medicina legal, identtificandose 796 casos
3. TRASLADO DE INTERNOS CON PATOLOGIAS PSIQUIATRICAS DIAGNOSTICADAS:
Se han trasladado 7 internos: Mediante Resoluciones 902363, 902364 y 902365
4. MANTENIMIENTO, REHABILITACIÓN Y DOTACIÓN DE ÁREAS DE SANIDAD.
Mediante Oficio No. 8310-SUBAS-08797 del 18/07/2016, se realizó envió preliminar de la información a la USPEC de la existencia de equipos biomédicos incluyendo los equipos pertenecientes al INPEC y adquiridos por la USPEC en el Contrato 214 de 2013. De igual forma mediante Oficio No. 8310-SUBAS-12027 del 16 de septiembre de 2016, se remitió a la USPEC inventario con información adicional solicitada por dicha entidad, en cuanto a: i) fecha de adquisición, ii) vida útil, y iii) Estado o situación de los equipos. 
En cuanto a la priorización de equipos biomédicos, para compra por parte de la USPEC en el marco de la Emergencia Penitenciaria y Carcelaria,  se priorizaron las necesidades de equipos biomédicos “básicos” para la atención en salud, enviando informes a la USPEC mediante oficios N° 8310-SUBAS-06799 del 1/06/2016, 8310-SUBAS-08825 del 13/07/2016, 8310-SUBAS-10043 del 9/08/2016 y 8310-SUBAS-10775 del 22/08/2016,  este último sobre necesidades de equipos biomédicos de las  Unidades de Salud Mental  (EC-Bogotá, EPMSC Cali).
5. SISTEMA DE INFORMACIÓN EN SALUD:
Diligenciamiento de la valoración médica de ingreso de la 1.499 internos en el formulario básico de SISIPEC Fase I / Examen de Ingreso
</t>
  </si>
  <si>
    <t xml:space="preserve">El Ministerio de Justicia y del Derecho realizó la jornada de capacitación denominada: “El papel de los entes territoriales en el sistema penitenciario y carcelario”.
Esta jornada fue convocada por la Dirección de Política Criminal del Ministerio de Justicia y del Derecho y se realizó el 16 de agosto de 2016 en un horario de 9:00 a.m. a 4:00 p.m. (7 horas) en el auditorio del Ministerio de Justicia y del Derecho.
El objetivo de las jornadas era establecer vínculos y brindar las herramientas necesarias a los entes territoriales conminados por la sentencia para que puedan participar activamente en el sistema penitenciario y carcelario, haciéndose cargo de la población sindicada de sus territorios.
La agenda se compone de 4 ejes temáticos: (i) entendimiento del sistema penitenciario y carcelario y su relación con los entes territoriales; (ii) cómo las entidades territoriales pueden cumplir sus obligaciones con la población sindicada; (iii) salud pública y cárceles; y (iv) construcción de planes de acción de los entes territoriales de cara al sistema penitenciario y carcelario. 
La jornada se organizó de esta manera para que los asistentes pudieran conocer en un primer momento el contexto actual del sistema penitenciario y las problemáticas por las que está pasando, supieran cuál es el sustento normativo de las obligaciones que municipios y departamentos tienen frente al sistema y tuvieran claras las órdenes de la sentencia T-762 de 2015. 
Con posterioridad a este ejercicio contextual, se procedió a brindar la información técnica y de planeación necesarias sobre los requisitos, trámites, costos y alternativas que deben tener en cuenta las entidades territoriales para garantizar su efectiva participación en el sistema.
Para finalizar se dio una sesión dirigida a la proyección de las dos posibles alternativas de participación de los entes territoriales (firma de convenios o construcción de cárceles) en donde a través de una metodología de marco lógico se realizó el ejercicio de diseño y planificación de cada una de las acciones a tomar para cumplir con los objetivos planteados. Este ejercicio le fue entregado a cada uno de los asistentes para que puedan usarlo como base de sus propios planes. 
Adicionalmente, el Ministerio de Justicia les mostró la matriz de seguimiento que llevará la cartera para realizar el acompañamiento y verificación de las acciones y se estableció el 7 de septiembre como fecha máxima para que las entidades remitan las respectivas matrices de marco lógico y seguimiento a la cartera. Igualmente, se les reiteró que la cartera de Justicia ofrecerá el apoyo técnico necesario para que las entidades territoriales puedan diseñar su plan de cumplimiento de la sentencia y se informó que desde el Ministerio se hará un acompañamiento continuo para la implementación y evaluación de los mismos.
Para abarcar esta agenda, el Ministerio de Justicia y del Derecho contó con el acompañamiento en la entrega de las sesiones del Ministerio de Salud y Protección Social, el Ministerio de Hacienda y Crédito Público, el Departamento Nacional de Planeación, el INPEC, la USPEC, e incluso de la Procuraduría General de la Nación, en su rol de vigilancia.
En total participaron 37 personas de los municipios y departamentos de Pereira, Medellín, Bogotá, Cúcuta, Cartago, Palmira, Itagüí, Apartadó, Sincelejo, Villavicencio, Santander, Risaralda, Valle del Cauca y Meta. Los participantes fueron en su mayoría Secretarios de Interior, Gobierno, Salud y Seguridad y asesores de los Despachos de Gobierno. 
Se estableció como compromiso que las entidades territoriales deberán realizar un plan de acción para entregar los 15 días hábiles siguientes al encuentro, es decir el 7 de septiembre. 
 La jornada estuvo acompañada por la Procuraduría General de la Nación y la Contraloría. 
Los resultados fueron los siguientes:
- La Convocatoria fue bien recibida en cuanto a confirmación y compromiso de los entes territoriales para asistir, no obstante algunos de los participantes que habían sido previamente confirmados no se presentaron el día de las jornadas.
- A pesar de que se hicieron presentes representantes de la mayoría de las entidades territoriales (más del 50% de los conminados), varias alcaldías y gobernaciones no asistieron y es necesario realizar con ellos otro tipo de acercamientos para asegurar su participación en el sistema y el desarrollo de unas relaciones de trabajo más estrechas entre la nación y los territorios. 
- La mayoría de participantes fueron personas con capacidad de toma de decisiones, en su  mayoría Secretarios de las distintas administraciones, lo cual es muy productivo para estas capacitaciones ya que los compromisos adquiridos en cuanto a planificación y trabajo coordinado tienen un respaldo de la administración.
- El contenido de la capacitación fue suficiente y solucionó varias dudas de las entidades territoriales frente al sistema y los procedimientos a seguir. Fue importante la representación de las distintas entidades del Gobierno Nacional para solucionar preguntas sectoriales y brindar panoramas más generales sobre los procesos.
- La mayoría de los participantes se mostraron con disposición de cumplir con las órdenes de la sentencia y garantizar una participación de sus municipios y departamentos en el sistema penitenciario y carcelario, sin embargo manifestaron sus preocupaciones frente a los recursos que tengan disponibles para desarrollar los planes de acción.
- Durante la capacitación se abrieron espacios de diálogo importantes en  los cuales las autoridades locales expresaron las acciones que ya han realizado en el marco del cumplimiento de sus obligaciones con el sistema penitenciario y carcelario colombiano, brindaron alternativas de solución y se dialogó sobre los alcances de la legislación en esta materia y sobre las posibles reformas.
- La capacitación resultó ser un buen medio para realizar un acercamiento inicial con las diferentes entidades territoriales y generar lazos entre el Ministerio de Justicia y las diferentes alcaldías y gobernaciones. Sin embargo, se hace necesario realizar un acompañamiento continuo para que el trabajo nación-territorio sea más fluido.
- Las entidades territoriales se comprometieron a enviar en los plazos designados los instrumentos de seguimiento. Cuando esta fecha llegue se revisarán las acciones a seguir (seguimiento a distancia, visitas, segundas capacitaciones o asesorías) de acuerdo a los resultados obtenidos de este primer ejercicio.
A la fecha, solo ocho entidades territoriales han enviado sus planes de acción. Con ellos haremos el acompañamiento necesario para que puedan ejecutar sus planes de acuerdo a lo allí establecido. A los demás entes territoriales se les volverá a requerir para que envíen sus planes de acción.
</t>
  </si>
  <si>
    <t>Como resultado de las capacitaciones y dado que en la jornada realizada por el Ministerio de Justicia  (i) se hizo una sesión específica para explicar la construcción de un Plan de Acción para la participación de los entes territoriales en el sistema penitenciario y carcelario, y(ii)  se entregó a los asistentes las matrices y soportes para que las entidades territoriales pudieran realizar este ejercicio desde su autonomía, se estableció como compromiso que las entidades territoriales deberían realizar un plan de acción para entregar los 15 días hábiles siguientes al encuentro, es decir el 7 de septiembre de 2016. Esta fecha fue anunciada en el desarrollo de las jornadas de capacitación y adicionalmente se les recordó a todos los entes territoriales conminados por vía de correo electrónico enviado el 1 de septiembre del año en curso.
No obstante, para esa fecha, solo ocho entidades territoriales enviaron sus planes de acción (Apartadó, Cartago, Pereira, Meta, Antioquia, Villavicencio, Valle del Cauca e Itaguí). Por esta razón la Cartera tomó la decisión de oficiar a las entidades territoriales que no enviaron el plan el pasado 22 de septiembre recordándoles el compromiso asumido y ampliando el plazo para que envíen el respectivo Plan de Acción de cada municipio o departamento con un nuevo plazo al 30 de septiembre de 2016.
En paralelo, se procedió a hacer la revisión de los ocho planes de acción allegados, para establecer la mejor forma de aproximación que permita brindar el apoyo técnico necesario desde esta Cartera. Para esto, se realizó una matriz, de acuerdo al Plan presentado por cada entidad, en la que se analizan las acciones que van a emprender (o ya emprendieron) y se fijan acciones de esta Cartera para impulsar, desde el marco de nuestras competencias, las acciones de estas entidades.
Para las demás entidades territoriales, el día de hoy vence el segundo plazo para enviar su documentación y, al momento de cierre de este informe, no le han sido allegados a esta Cartera los planes de acción de las restantes entidades. En octubre se procederá entonces a iniciar las acciones establecidas para el reporte de este incumplimiento a la Mesa de Seguimiento y la Procuraduría General de la Nación.</t>
  </si>
  <si>
    <t>Se elaboró un informe, por parte del personal de la Dirección de Infraestructura de la USPEC, no sólo con los contraos, sino con visitas en los sitios donde se realizaron las obras, asì se  hizo la descripción de las areas de sanidad que han sido intervenidas a la fecha, que suman 4 sanidades nuevas, 1 sanidad intervenida para ampliación y 42 con interención en mantenimiento y acabados arquitectonicos.</t>
  </si>
  <si>
    <t>El proyecto de inversión fue estructurado, por el personas adscritos a la Dirección de infraestructura de la USPEC,  quienes realizaron visitas y diagnósticos en los ERON ha intervenir y  realizar inversiones de acuerdo a las condiciones físicas de los establecimientos, con el fin de cumplir con las necesidades en de cada ERON para la prestacion de un buen servicio de salud. El proyecto de inversion fue presentado a las entidades correspondientes para su aprobación.</t>
  </si>
  <si>
    <t>Se relizó la visita po por parte del personas de la Dirección de Infraestructura de la USPEC,  a las áreas de sanidad verificando el estado real de la infraestructura física de acuerdo a los lineamientos dados por la corte y a los  establecidosen las GUÍAS TEÓRICAS PARA UNIDADES DE SANIDAD
DE LOS ESTABLECIMIENTOS DE RECLUSIÓN trabajadas entre Minsalud, USPEC e INPEC.
como resultado de este diagnóstico se pudo inferir que en los estableciminetos de primera generación que se clasifican en la categoría de casas de claustro no es posible realizar intervenciones significativas en áreas de sanidad debido a las limitaciones físicas de la Infraestructura y la imposibilidad de ampliar espacios para este uso.</t>
  </si>
  <si>
    <t>Se realizó la solicitud al INPEC. La USPEC recibió las actas de priorización de los 16 establecimientos modificadas, priorizando las intervenciones en áreas de sanidas, baterias sanitarias, mantneimineto en a los alojamintos de internos, baterias sanitarias, duchas y áreas de visitas íntimas en los estableciminetos tubieran las condiciones físicas necesarias para realizar este tipo de intervenciones.</t>
  </si>
  <si>
    <t>Una vez realizado el diagóstico de los 16 ERON y teniendo en cuenta que 3 ya han sido intervenidos se proyectó hacer mantenimiento y adecuaciones a 13 ERON de los 20 comprendidos en la Emergencia Carclaria de los cuales 16 se encuentran comprendidos en la Sentencia T-762.  Para las visitas, diagnósticos y estructuración de proyectos, la USPEC ha destinado personal, no sólo de la Dirección de Infraestructura, si no tamién de la oficina de planeación y gestión contratual entre otras, para garantizar el fortalecimiento y de los mismos y su ejecución conforme a las necesidades detectadas.</t>
  </si>
  <si>
    <t>Las obras se ejecutarán en el marco del proyecto para el mantenimiento de 69 ERON  con rescursos de las vigencias 2016-2017, estos establecimientos fueron priorizados teniendo en cuenta los 16 de sentencia t-762, 4 mas para completar 20 de emergencia penitenciaria, y 49 establecimientos mas que comprenden los ERON de 2da y 3ra generación y los que tienen órdenes judiciales penidientes por acatar. Las obras se ejecutarán posterior a la aprobación de recursos, proceso de licitación y contratación.</t>
  </si>
  <si>
    <t xml:space="preserve">Se realizo la entrega de 44.895 Kits de Aseo a los 16 ERON accionados en la sentencia, con una población total de 26.193 internos, las cuales corresponden a dos entregas realizadas en el año 2016 (abril y agosto), de la siguiente manera:
*EPMSC Bucaramanga:
Poblacion = 2.890 
Entregas = 4.165
*EC Bogotá:
 Poblacion= 4.988 
Entregas= 8.741
*COCUC:
 Poblacion= 3.996 
Entregas= 3.877
*San Vicente de Chucuri
 Poblacion= 69 
Entregas= 253
*EPMSC Palmira:
 Poblacion= 2.681 
Entregas = 4.903
*EPMSC  Florencia: 
Poblacion=  871 
Entregas= 1.137
*EPMSC Sincelejo:
 Poblacion = 1.151 
Entregas = 1.494
*EPMSC Anserma:
Poblacion =  283 
Entregas = 1.205
*EPMSC Roldanillo: 
Poblacion = 123 
Entregas = 585
*EPMSC Pereira:
 Poblacion = 1.328 
Entregas= 2.661
*EPMSC Santa Rosa de Cabal:
 Poblacion = 255 
Entregas = 979
*PEDREGAL: 
Poblacion = 3.261 
Entregas = 5.111
*EPMSC Cartago:
Poblacion =  521 
Entregas = 1.623
*EPAMSCAS Itagüí: 
 Poblacion = 952 
Entregas = 3.468
* EPMSC Apartadó:
Poblacion = 1.017 
Entregas= 1.061
*EPMSC  Villavicencio 
Poblacion =  1.807 
Entregas = 3.632
</t>
  </si>
  <si>
    <t xml:space="preserve">Se realizo censo a la PPL en los 16 ERON accionados, encontrando que 3.623 internos no cuentan con elementos de cama (con corte al 30 de septiembre de 2016): 
*ESTABLECIMIENTO N° TOTAL DE PPL QUE NO CUENTA CON ELEMENTOS DE CAMA: 
*EPMSC Bucaramanga=  0
*San Vicente de Chucuri = 0
*EPMSC Palmira = 0
*EPMSC Anserma = 0
*EPMSC Roldanillo = 0
*EPMSC Pereira = 0
*EPMSC Santa Rosa de Cabal = 0
*EPMSC Cartago = 0
*EPAMSCAS Itagüí = 0
*EPMSC  Villavicencio = 0
*COCUC = 15
*Pedregal- COPED = 306
*EPMSC Apartado = 152
*EC Bogotá = 1.971
*EPMSC Florencia = 365
*EPMSC Sincelejo = 814
De igual forma, el censo anterior permitio concluir que 22.790 internos cuentan con elementos de cama (con corte al 30 de septiembre de 2016): 
*EPMSC Bucaramanga=  2.952
*San Vicente de Chucuri = 63
*EPMSC Palmira = 2655
*EPMSC Anserma = 285
*EPMSC Roldanillo = 115
*EPMSC Pereira = 1338
*EPMSC Santa Rosa de Cabal = 257
*EPMSC Cartago = 518
*EPAMSCAS Itagüí = 1003
*EPMSC  Villavicencio = 1798
*COCUC = 3958
*Pedregal- COPED =  2943
*EPMSC Apartado = 1022
*EC Bogotá = 3023
*EPMSC Florencia = 508
*EPMSC Sincelejo = 352
</t>
  </si>
  <si>
    <t xml:space="preserve">Se realizo la entrega de 22.413 elementos de cama a los 16 ERON accionados en la sentencia, entre 15 de abril al 28 de septiembre de 2016, con una población total de 26.261 internos, de la siguiente manera:
*EPMSC Bucaramanga: 
Poblacion = 2.820 
Entregas = 2820
*San Vicente de Chucuri
Poblacion = 65 
Entregas = 65
*EPMSC Palmira 
Poblacion = 2.645 
Entregas = 2645
*EPMSC Anserma
Poblacion = 285 
Entregas = 285
*EPMSC Roldanillo 
Poblacion = 114 
Entregas = 114
*EPMSC Pereira 
Poblacion = 1.343 
Entregas = 1.343
*EPMSC Santa Rosa de Cabal 
Poblacion = 254 
Entregas = 254
*EPMSC Cartago 
Poblacion = 519 
Entregas = 519
*EPAMSCAS Itagüí 
Poblacion = 982 
Entregas = 982
*EPMSC  Villavicencio 
Poblacion = 1.797 
Entregas = 1797
*COCUC 
Poblacion = 3.953 
Entregas = 3.938
*Pedregal- COPED 
Poblacion = 3.251 
Entregas = 2945
*EPMSC Apartado
 Poblacion = 1.024 
Entregas = 872
*EC Bogotá 
Poblacion = 4.971 
Entregas = 3000
*EPMSC Florencia 
Poblacion = 865 
Entregas = 500
*EPMSC Sincelejo
Poblacion =  1.148 
Entregas = 334
</t>
  </si>
  <si>
    <t>Se cuenta con los 16 oficios donde se solicita a la Defensoria del Pueblo el acompañamiento y la verificacion de la entrega de kit de aseo y los elementos de cama, radicados entre agosto y septiembre de 2016</t>
  </si>
  <si>
    <t xml:space="preserve">Se realizo la entrega de 52.868 Kits de Aseo a los 16 ERON accionados en la sentencia, entre 01 de julio al 31 de agosto de 2016, con una población total de 26.261 internos, de la siguiente manera:
*EPMSC Bucaramanga:
Poblacion = 2952 
Entregas = 7256
*EC Bogotá:
 Poblacion= 4994 
Entregas=  8816
*COCUC:
 Poblacion= 3973
Entregas= 4384
*San Vicente de Chucuri
 Poblacion= 63 
Entregas= 319
*EPMSC Palmira:
 Poblacion= 2655
Entregas = 5403
*EPMSC  Florencia: 
Poblacion=  873 
Entregas= 1895
*EPMSC Sincelejo:
 Poblacion = 1166
Entregas = 1762
*EPMSC Anserma:
Poblacion =  285 
Entregas = 1524
*EPMSC Roldanillo: 
Poblacion = 115
Entregas = 590
*EPMSC Pereira:
 Poblacion = 1338
Entregas= 3624
*EPMSC Santa Rosa de Cabal:
 Poblacion = 257 
Entregas = 1101
*PEDREGAL: 
Poblacion = 3249 
Entregas = 5111
*EPMSC Cartago:
Poblacion =  518 
Entregas = 1979
*EPAMSCAS Itagüí: 
 Poblacion = 1003
Entregas = 3948
* EPMSC Apartadó:
Poblacion = 1.022 
Entregas= 1061
*EPMSC  Villavicencio 
Poblacion =   1798
Entregas = 4095
</t>
  </si>
  <si>
    <t>El proyecto de inversión fue estructurado para realizar inversiones de acuerdo a las condiciones físicas de los establecimientos, con el fin de cumplir con las necesidades en de cada ERON para cubrir las necesidades de acceso a duchas y baterias sanitarias suficientes.
El proyecto de inversion fue presentado a las entidades correspondientes para su aprobación.</t>
  </si>
  <si>
    <t>Con el fin de dar cumplimiento a lo ordenado por la corte constitucional para superar el estado de cosas inconstitucionales en los establecimientos de reclusión del orden nacional –ERON-, mejorar las condiciones de vida de la población privada de la libertad – PPL- y procurar proporcionar los espacios necesarios para que puedan desarrollar actividades de resocialización y redención de pena, la USPEC dentro del PLAN DE ACCIÓN USPEC ST-762 DE 2015 desarrolló visitas de reconocimiento a los 16 establecimientos objeto de la sentencia, con el fin de verificar el estado real de las condiciones de vida de la PPL..
El documento diagnóstico contiene información analizada bajo los parámetros dados por la Corte Constitucional en la Sentencia 7-762 en cuanto a capacidad  real de los establecimientos de acuerdo a las áreas de acceso para la PPL, capacidad actual y capacidad óptima de las áreas de alojamiento de internos, espacios para las visitas íntimas, baterías sanitarias, duchas, comedores, condiciones generales de sanidad y  acceso a las edificaciones destinadas al desarrollo de actividades para la resocialización. 
Una vez estudiado el contenido de la Sentencia T-762 de 2015 se hizo la identificación de los criterios de evaluación de ERON que adopta la corte constitucional.
La dirección jurídica junto a la dirección de infraestructura presentaron a los funcionario de infraestructura s más relevantes de la Sentencia T-762 y Socializaron los compromisos de la USPEC frente a Presidencia de la República, Defensoría del Pueblo y Ministerio de Justicia.
La dirección de infraestructura elaboró un conjunto de tablas para la recolección de información en sitio de tal forma que se pueda reconocer la presencia o no de afectaciones en cada espacio.
Se consolidó un grupo de 11(once) profesionales (arquitectos e ingenieros) encargados de hacer el levantamiento cualitativo en cada una de las dimensiones adoptadas por la corte constitucional.
Se entregó las tablas de levantamiento de información a los profesionales y se les dio instrucciones claras sobre su diligenciamiento, y forma de documentar la información recolectada.
Se consolidó un grupo de 5 (cinco) técnicos en dibujo arquitectónico quienes se encargaron de hacer el levantamiento arquitectónico de los 16 ERON
El documento diagnóstico contiene informacion detallada en cuanto a las características espaciales de las celdas,disponibilidad de baños y duchas para los internos, caracteristicas de los edificios de sanidad, y dsponibilidad de espacios para recibir visitas ínitmas,  así como  indicadores de hacinamiento en celda y en establecimiento de acuerdo a la disponbilidad de espacio total en establecimiento por inerrno.</t>
  </si>
  <si>
    <t>Se realizó la solicitud al INPEC. La USPEC recibió las actas de priorización de los 16 establecimientos modificadas, priorizando las intervenciones en áreas de sanidad, baterias sanitarias, mantneimineto en a los alojamintos de internos, baterias sanitarias, duchas y áreas de visitas íntimas en los estableciminetos tubieran las condiciones físicas necesarias para realizar este tipo de intervenciones.</t>
  </si>
  <si>
    <t>Una vez realizado el diagóstico de los 16 ERON y teniendo en cuenta las limitaciones espaciales y las imposibilidades de intervención de algunos establecimientos se proyectó obras la intervención en duchas y baterías sanitarias en 14  ERON.</t>
  </si>
  <si>
    <t>La USPEC presentó ante el DNP el plan de inversión para el desarrollo de obras de mantenimineto al nivel nacional. Las obras se ejecutarán en el marco del proyecto para el mantenimiento de 69 ERON  con rescursos de las vigencias 2016-2017, estos establecimientos fueron priorizado teniendo en cuenta los 16 de sentencia t-762, 4 mas para completar 20 de emergencia penitenciaria, y 49 establecimientos mas que comprenden los ERON de 2da y 3ra generación y los que tienen órdenes judiciales penidientes por acatar. Las obras se ejecutarán posterior a la aprobación de recursos, proceso de licitación y contratación. Las obras concernientes a la contruccion, reparación o adeucación de  duchas y baterías sanitarias, serán ejecutarads una vez se reciba  la aprobación de recursos, proceso de licitación y contratación.</t>
  </si>
  <si>
    <t>El proyecto de inversión fue estructurado para realizar inversiones de acuerdo a las condiciones físicas de los establecimientos, con el fin de cumplir con las necesidades en de cada ERON para la prestacion de un buen servicio de salud. El proyecto de inversion fue presentado a las entidades correspondientes para su aprobación.</t>
  </si>
  <si>
    <t>Con el fin de dar cumplimiento a lo ordenado por la corte constitucional para superar el estado de cosas inconstitucionales en los establecimientos de reclusión del orden nacional –ERON-, mejorar las condiciones de vida de la población privada de la libertad – PPL- y procurar proporcionar los espacios necesarios para que puedan desarrollar actividades de resocialización y redención de pena, la USPEC dentro del PLAN DE ACCIÓN USPEC ST-762 DE 2015 desarrolló visitas de reconocimiento a los 16 establecimientos objeto de la sentencia, con el fin de verificar el estado real de las condiciones de vida de la PPL.</t>
  </si>
  <si>
    <t>Una vez realizado el diagóstico de los 16 ERON y teniendo en cuenta las limitaciones espaciales y las imposibilidades de intervención de algunos de los ERON se proyectó obras para brindar espacio de visitas íntimas en 4 ERON.</t>
  </si>
  <si>
    <t>El Reglamento Interno General (Acuerdo 0011 de 1995) a la fecha esta siendo objeto de modificacion, atendiendo observaciones realizadas del sector.</t>
  </si>
  <si>
    <t>La USPEC presentó ante el DNP el plan de inversión para el desarrollo de obras de mantenimineto al nivel nacional. Las obras se ejecutarán en el marco del proyecto para el mantenimiento de 69 ERON  con rescursos de las vigencias 2016-2017, estos establecimientos fueron priorizado teniendo en cuenta los 16 de sentencia t-762, 4 mas para completar 20 de emergencia penitenciaria, y 49 establecimientos mas que comprenden los ERON de 2da y 3ra generación y los que tienen órdenes judiciales penidientes por acatar. Las obras se ejecutarán posterior a la aprobación de recursos, proceso de licitación y contratación.</t>
  </si>
  <si>
    <t>la USPEC en coordinación con el INPEC y el Ministerio de Salud elaboró el manual, el cual fue adoptado mediante la Resolución No. 000560 de 17 de julio de 2014. El Manual sirve de guia para la elaboración de los estudios previos y se pone en práctica en la ejecución de los contratos de suminstro de alimentación.  El mismo fue producto de varias reuniones pernanentes entre las entidades, coordinando las competencias legales que cada una tiene asignada en este tema.</t>
  </si>
  <si>
    <t>Se efectuarón las visitas a los establecimientos en el mes de abril de 2016 y se proyectaron los informes y planes de mejora correspondientes. Se cuenta con los informes de supervisión e interventoria de los 16 establecimientos.</t>
  </si>
  <si>
    <t xml:space="preserve">Se realizó informe de  seguimiento a Nivel Nacional dirigido a la USPEC, respecto a las calidades de la alimentación suministrada a la PPL, en los siguientes periodos:
1. Marzo y abril de 2016  
2. Mayo y junio de 2016 
3. Julio y Agosto de 2016
En dicho informe se presentan las irregularidades reportadas por los ERON, según la recopilación y análisis de las Actas del Comité de Seguimiento de suministro de Alimentos -COSAL, órgano encargado en los establecimientos de verificar que la alimentación suministrada cumpla con las características de calidad que inciden directamente en el bienestar de la población privada de la libertad. 
</t>
  </si>
  <si>
    <t>Dada la magnitud de la orden la dirección de infraestructura estableció que para conocer el estado real de las redes Hidraulicas y sanitarias de los 16 ERON, se debía constiturir un equipo de profesionales en hidraulica y sanitaria, topografos y auxiliares en arquitectura y diseño para el levantamiento de información en campo y determinar el estado actual de las redes en esta especialidad. Es por esto que el quipo de profesionales, técnicos y auxiliares, se encuentra realizando el  catastro hidraulico y la verificacion de las redes hidrosanitarias de los 16 ERON.</t>
  </si>
  <si>
    <t xml:space="preserve">La USPEC presentó ante el DNP el plan de inversión para el desarrollo de obras de mantenimineto al nivel nacional. Las obras se ejecutarán en el marco del proyecto para el mantenimiento de 69 ERON  con rescursos de las vigencias 2016-2017, estos establecimientos fueron priorizado teniendo en cuenta los 16 de sentencia t-762, 4 mas para completar 20 de emergencia penitenciaria, y 49 establecimientos mas que comprenden los ERON de 2da y 3ra generación y los que tienen órdenes judiciales penidientes por acatar. Las obras se ejecutarán posterior a la aprobación de recursos, proceso de licitación y contratación. </t>
  </si>
  <si>
    <t>Se expidió el Decreto 1142 de 2016.  que Incorpora Esquemas regionales de contratación que garanticen servicios intramurales y extramurales a través de un prestador de servicios de salud, EPS.
Se expidió la Resolucion 3595 de 2016.- Establece que el INPEC y la USPEC deben articularse con el Prestador Primario de salud intramural, las EPS y las entidades que administran regímenes especiales o de excepción para la prestación de servicios de salud de los reclusos afiliados a éstas.
Se expidió la Resolución 4005 de 2016  que establece los términos y condiciones para la financiación de la Población Privada de la Libertad a cargo del INPEC que se encuentre afiliada al Sistema General de Seguridad Social en Salud - SGSSS.
Se brindó apoyo al Consorcio FAS PPL 2015 para la contratación de los servicios de salud y el montaje del modelo de atención para la Poblacion Privada de la Libertad, logrando el 97% de contratacion de profesionales de la salud para la prestacion intramuros y el 56% de los servicios de salud con red extramural. 
El Miisterio de Salud y Protección Social proyectó el presupuesto del Fondo Nacional de Salud para la PPL - Vigencia 2017, en apoyo a la Unidad de Servicios Penitenciarios y carcelarios USPEC.
Se apoyó la conttraración de expertos que elaboraran los téminos de referencia o pliego de condiciones para  contratar un operador naciona u oeradores regionales de salud los cuswlers estan Establecidos en el Plan de Acción de Presindencia [Tablero de Control], el cual contiene los siguientes  componentes: preparación implementación nuevo esquema de salud; implementación; afiliación; infraestrutura;  atenciones intramurales y reclamaciones, según la competencia.</t>
  </si>
  <si>
    <t xml:space="preserve">La adecuada atención en salud para la población privada de la libertad, depende de la celeridad en la que la Unidad de Servicios Penitenciarios y Carcelarios - USPEC, el Insituto Nacional Penitenciario y Carcelario - INPEC y el Consorcio Fondo de Atención en Salud -PPL 2015, establezcan los respectivos requerimientos establecidos en el Modelo de Atención en Salud [Resolución 5159 de 2015] y se contrate de manera oportuna los servicios de salud intramuros y la red para atención de servicios extramurales, garantizando la integralidad bajo el sistema de referencia y contrareferencia, dando prelación a la mayor resolutividad a nivel intramuros. </t>
  </si>
  <si>
    <t>Su implementación depende de la aprobación del Proyecto de Ley. 
Por su parte, el CSPC, al ser un órgano en el que participan entidades de las tres ramas del poder público, y tener una misionalidad de análisis de la política criminal, le es dable robustecerse institucionalmente, pero su viabilidad financiera depende de los recursos que cada una de las entidades dispongan para este propósito. No obstante lo anterior, el Ministerio de Justicia y del Derecho, en tanto secretaría técnica del CSPC sí ha dispuesto el esfuerzo institucional y financiero para fortalecer esta instancia, evidenciado esto en la adopción del Observatorio de Política Criminal, herramienta técnica del Consejo Superior (para mayor información sobre este respecto, ver la segunda acción de la orden vigésimo segunda 12 del plan de acción del Ministerio de Justicia) .</t>
  </si>
  <si>
    <t>Esta acción tiene un avance del 55% porque se dividió en 5 subacciones así: 1. Propuesta del Plan Nacional de Política Criminal (20%); 2. Acta del Comité Técnico del CSPC en el que se aprueba propuesta del Plan Nacional de PC (15%); 3. Acta de la discusión del CSPC en la que se revisa el Plan Nacional de PC (20%) ; 4. Versión final del Plan Nacional de PC (15%); y 5. Aprobación del Plan Nacional de PC (30%). En esta medida  ya se han realizado las primeras 3 subacciones lo que da un 55%.</t>
  </si>
  <si>
    <t>Tiene un avance del 10% ya que esta acción se dividió en tres subacciones: 1. Propuesta  plan de acción del Plan Nacional de Política Criminal (40% que inició el 15 de septiembre y finaliza el 27 de octubre), Correo de remisión de la propuesta (10%) Aprobación del plan de acción del  Plan Nacional de PC (50%). Dado que apenas se tiene una primera propuesta en construcción que no ha sido socializada, se estaría iniciando el cumplimiento de esa primera acción, pero este no estaría completo en su totalidad sino muy parcialmente, por ello se estableció que el cumplimiento hasta el momento sea de un (10%). </t>
  </si>
  <si>
    <t xml:space="preserve">El cumplimiento de esta acción está en el 50% ya que en el subplan se ha dividio en 6 acciones así: 1. Definir las problemáticas asociadas al uso excesivo de las medidas de prisión por parte de las autoridades judiciales (10%), 2. Definir los públicos objetivos y esbozar propuestas de estrategias a utilizar para dichos públicos (10%), 3.  Presentación de estrategia que incluya mensajes a trabajar, públicos objetivos y propuesta de acciones según grupo (30%), 4. Realizar un grupo focal con grupos de interés para validar estrategia de comunicaciones (20%), 5. Ajustar y complementar estrategia de comunicaciones de acuerdo a resultados de socialización (15%), 6. Realizar ajustes y aprobación de estrategia de comunicaciones finalizada (15%). En esta medida ya se han alcanzado las primeras tres subacciones (que suman un 50% de cumplimiento) y se avanza en las subacciones restantes.
</t>
  </si>
  <si>
    <t xml:space="preserve">Para la estructuración del sistema de información se va a aprovechar la capacidad instalada y tecnológica de las distintas entidades que ya cuentan con sistemas de información y bases de datos sobre asuntos de la política criminal y penitenciaria. El avance porcentual es del 20% porque esta acción fue dividida por el Ministerio de Justicia en cinco subacciones así: 1.  Página web que cuente con información centralizada sobre la política criminal, sobre el estado de cosas inconstitucional en materia penitenciaria y carcelaria, y primera versión del sistema de información (20%); 2. Acuerdo del CSPC por medio del cual se crean el Comité de Información de la política criminal y el Observatorio de Política Criminal (10%); 3. Cifras y estadísticas disponibles sobre criminalidad, judicialización, privación de libertad, sistema penitenciario y carcelario y regreso a la libertad (25%); 4. Plan de implementación de la solución tecnológica (15%); y 5. Sistema de información Integral en su segunda (2) fase (30%). Por el momento de este plan se cumple por completo únicamente la primera acción que equivale al 20%. </t>
  </si>
  <si>
    <t>Hacia adelante, el documento será socializado en el Consejo Superior de Política Criminal y con demás actores de la política criminal, en especial, los jueces, los magistrados y los académicos interesados en el tema. El avance está en un 80% porque el 20% restante corresponde a la etapa de socialización del documento que será en las semanas siguientes.</t>
  </si>
  <si>
    <t xml:space="preserve">La etapa de diagnóstico compone un levantamiento de información, estadísticas, indicadores, análisis, y síntesis, orientados a resolver problemas, debilidades o necesidades de los ERON y su entorno.
El diagnóstico y el documento técnico de soporte tendrá en cuenta factores técnicos, administrativos, especiales, comunidades, usuarios (PPL y personal administrativo y de custodia y vigilancia), factores urbanos y de infraestructura, operación y gestión penitenciaria y entes de control.
La documentación, Información y análisis que se adelanten de la etapa de diagnóstico, serán el suministro de la información para la formulación del plan maestro.
El diagnóstico contará con la entrega de una ficha técnica por cada ERON que contendrá la información resumen, y las recomendaciones y conclusiones.
Incluirá una base de datos interactiva que facilite la consulta de la información contenida.
Incluirá cartografía física y digital
</t>
  </si>
  <si>
    <t xml:space="preserve">Dentro de las competencias del INPEC,  los siguientes tres (3) proyectos de inversion que aquí se relacionan corresponden a: 
1) Herramientas de Evaluacion 
2) Modelo Educativo 
3) Desarrollo Tecnologico 
Cabe aclarar que ninguno de los tres proyectos anteriores, impactan de manera directa dentro de las condiciones mínimas de subsistencia digna y humana propuestas en la presente providencia, dichos proyectos de inversion indirectamente redundan en beneficio de la Poblacion Privada de la Libertad, por lo que se relacionan en esta herramienta de seguimiento. 
Es en razon de lo anterior, que en el porcentaje de avance de este informe se relaciona un 0%, debido a que ninguno de estos tres proyectos estan relacionados directamente con las condiciones mínimas de subsistencia digna y humana propuestas en la providencia. </t>
  </si>
  <si>
    <t xml:space="preserve">El Ministerio de Salud y Protección Social, como órgano de dirección del sector salud y como miembro del Consejo Directivo del Fondo Nacional de Salud para la Población Privada de la Libertad, brinda las orientaciones y establece los lineamientos para que sean ejecutados por las entidades responsables de esta población, manteniendo la disposición permanente de apoyo y asistencia técnica. </t>
  </si>
  <si>
    <t xml:space="preserve">Debido a que la mayor cantidad de establecimineots objeto de estudio son de primera generación y que 120 de los 136 ERON pertenecen a la primera generación, la USPEC con la colaboración del INPEC, Minjusticia y el acompañamiento del CICR, realizó el primer taller para definir los minimos críticos en estableciminetos de primera generación.
 Entre las conclusiones mas relevantes se determinó que  los establecimientos de primera generacion deben clasificarse en 3 grupos (Casas de claustro , Edificaciones adaptadas al uso penitenciario y Establecimientos diseñados para el uso penitenciario -cárceles modelo-); los establecimientos que se encuentran en el primer grupo son los que presentan mauyores dificultades a la hora de adaptar espacios vitales como los de Sanidad y espacios adecuados para recibir visitas familiares e íntimas.
Es por eso que se recomienda el reemplazo de estos ya que las intervneciones que se realicen en estos serán insuficientes para la vida digna en reclusión. </t>
  </si>
  <si>
    <t>Esta es la primera acción que estableció el subcomité de información para el desarrollo de un sistema de información serio y confiable. A su vez esta acción fue dividida en cuatro subacciones así:  1. Exhibir esquemáticamente las decisiones de la Corte Constitucional, identificando las órdenes proferidas, el fin de las mismas, sus destinatarios, los términos conferidos (25%); 2. Hacer visible información estadística. (25%); 3. Exhibir el estado del cumplimiento, a través de informes de gestión, de resultado y de impacto en los derechos de las personas privadas de la libertad (25%); 4. Publicidad e interoperabilidad de dicha información entre las entidades involucradas. (25%). Dado que en este momento se han cumplido completamente las dos primeras acciones (decisiones de la corte colgadas e información estadística disponible(50%)) y se ha cumplido parcialmente la tercera, pues se encuentran documentaciones del Comité de Seguimiento de la Sentencia y algunos informes de Procuraduría y Defensoría, pero aún falta por subir las matrices del plan de acción a la web (lo que implica un cumplimiento del 10% de la tercera subacción) se tiene un estado parcial de cumplimiento del 60%.</t>
  </si>
  <si>
    <t xml:space="preserve">Debido a que la mayor cantidad de establecimineots objeto de estudio son de primera generación y que 120 de los 136 ERON pertenecen a la primera generación, la USPEC con la colaboración del INPEC, Minjusticia y el acompañamiento del CICR, realizó el primer taller para definir los minimos críticos en estableciminetos de primera generación.
 Entre las conclusiones mas relevantes se determinó que  los establecimientos de primera generacion deben clasificarse en 3 grupos (Casas de claustro , Edificaciones adaptadas al uso penitenciario y Establecimientos diseñados para el uso penitenciario -cárceles modelo-), los establecimientos que se encuentran en el primer grupo son los que presentan mayores dificultades a la hora de adaptar espacios vitales como los de Sanidad, es por eso que se recomienda el reemplazo de estos ya que las intervneciones que se realicen en estos serán insuficientes para la vida digna en reclusión. </t>
  </si>
  <si>
    <t>Para cumplir con la entrega de Kits de Aseo y Elementos de Cama el INPEC para la vigencia 2016 se le asigno un rubro presupuestal de $8.594.779.416, y cumplir con la entrega de estos mismo elementos en los 16 ERON accionados vale $6.436.038.160, por lo que se crearia un deficit de $21.045.444.664</t>
  </si>
  <si>
    <t xml:space="preserve">
La diferencia de los elementos de dotacion entregados y la poblacion privada de la libertad actual en el establecimiento, corresponde a la informacion registrada en el aplicativo misional SISIPEC WEB, el cual esta compuesto por: 
1. Kit de aseo 
2. Elementos de cama (Colchoneta, Sabana, Sobre sabana, Cobija. Almohada)
De otro lado, en atencion a que normativamente ni la Corte en su propia sentencia definio el termino o periodicidad de entrega de los Kit de Aseo, dicho vacio juridico se ha venido llenando por parte del INPEC mediante Memorando No. 0251 del 10 de marzo de 2004, en el cual se fija las entregas de estos elementos cada cuatro meses (abril, agosto y diciembre), es decir, tres entregas al año.  </t>
  </si>
  <si>
    <t>Debido a que la mayor cantidad de establecimineots objeto de estudio son de primera generación y que 120 de los 136 ERON pertenecen a la primera generación, la USPEC con la colaboración del INPEC, Minjusticia y el acompañamiento del CICR, realizó el primer taller para definir los minimos críticos en estableciminetos de primera generación.</t>
  </si>
  <si>
    <t xml:space="preserve"> Entre las conclusiones mas relevantes se determinó que  los establecimientos de primera generacion deben clasificarse en 3 grupos (Casas de claustro , Edificaciones adaptadas al uso penitenciario y Establecimientos diseñados para el uso penitenciario -cárceles modelo-); los establecimientos que se encuentran en el primer grupo son los que presentan mauyores dificultades a la hora de adaptar espacios vitales como los de Sanidad y espacios adecuados para recibir visitas familiares e íntimas.</t>
  </si>
  <si>
    <t>El porcentaje de cumplimiento que aquí se reporta, corresponde a la division de la accion en cuatro (4) sub acciones, que conducen al cumplimiento de la misma con su respectivo peso porcentual: 
1) Elaboracion del lineamiento (50%)
2) Revision por parte de la Directora de Atencion y Tratamiento (20%)
3) Aprobacion por la Oficina Asesora de Planeacion (20%)
4) Cargue a la plataforma Isolution, la cual hace parte del Sistema Integrado de Gestion de Calidad (10%)</t>
  </si>
  <si>
    <t xml:space="preserve">El porcentaje de cumplimiento que aquí se reporta, corresponde a la division de la accion en dos (2) sub acciones, que conducen al cumplimiento de la misma con su respectivo peso porcentual: 
1) Modificacion del Reglamento Interno General (Acuerdo 0011 de 1995) - (40%)
2) Modificacion del Reglamento de Regimen Interno, por cada uno de los ERON - (60%)
</t>
  </si>
  <si>
    <t xml:space="preserve">N/A </t>
  </si>
  <si>
    <t xml:space="preserve">El porcentaje de cumplimiento que aquí se reporta, corresponde a la division de la accion en cuatro (4) sub acciones, que conducen al cumplimiento de la misma con su respectivo peso porcentual: 
1) Solicitud de la informacion a los ERON (10%)
2) Remision de la informacion solicitada por parte de los ERON (20%)
3) Consolidacion de la informacion reportada por los ERON (10%)
4) Analisis y conclusiones de la informacion (60%)
</t>
  </si>
  <si>
    <t>C:\Users\jaime.parra\Documents\Proyectos\Seguimiento a la T762\Paquete fecha corte 15 nov\Instrumento recolección V0 09 DNP final.xlsm</t>
  </si>
  <si>
    <t>NA</t>
  </si>
  <si>
    <t xml:space="preserve">Listado de asistencia, fichas de las mesas de trabajo, oficio de entrada a la Picota. </t>
  </si>
  <si>
    <t xml:space="preserve">Se dio control posterior de viabilidad técnica a los siguientes proyectos de inversión: 1. "Desarrollo tecnológico para el sistema misional penitenciario y carcelario, nacional, 2. Mejoramiento de los procesos educativos en los establecimientos de reclusión del orden nacional y 3. Fortalecimiento de la infraestructura física en los ERON a cargo del INPEC.  </t>
  </si>
  <si>
    <t xml:space="preserve">Poryectos de inversión con viabilidad técnica y ajustados. </t>
  </si>
  <si>
    <t xml:space="preserve">Los proyectos de inversión con control posterior de viabilidad incluyen dentro de sus componentes de inversión actividades tendientes al cumplimiento de las órdenes de la sentencia T-762 de 2016. 1. Desarrollo tecnológico para el sistema misional penitenciario y carcelario:  se incluyó la actividad de actualización de la información de infraestructura de los ERON dentro del SISIPEC para la vigencia 2018. 2. Mejoramiento de los procesos educativos: El INPEC actualizó el proyecto de inversión con el fin de atender a los requerimientos del conpes 3828 de 2015 en el que se sugiere ajustar los programas de educación de los centros penitenciarios al sistena de educación nacional.  3. Fortalecimiento de la infraestructura física en los ERON a cargo del INPEC: se tramitaron vigencias futuras para garantizar el cumplimiento de las órdenes de la sentencia T-762 de 2015 relacionadas con infraestructura física  en los 16 ERON objeto de tutela. 4. Construcción y ampliación de cupos en los ERON del órden Nacional: Se tramitaron vigencias futuras extraordinarias para garantizar la construccion de 7256 </t>
  </si>
  <si>
    <t>SUIFP</t>
  </si>
  <si>
    <t>El control posterior de viabilidad técnico sobre los proyectos de inversión se realiza teniendo en cuenta la priozación de recursos para el cumplimiento de las órdenes de la sentencia T-762 de 2015</t>
  </si>
  <si>
    <t xml:space="preserve">Proyectos de inversión con viabilidad técnica. </t>
  </si>
  <si>
    <t>Proyectos de inversión con viabilidad técnica</t>
  </si>
  <si>
    <t xml:space="preserve">Se dio control posterior de viabilidad técnica a los siguientes proyectos de inversión: 1. "Desarrollo tecnológico para el sistema misional penitenciario y carcelario, nacional, 2. Mejoramiento de los procesos educativos en los establecimientos de reclusión del orden nacional y 3.Fortalecimiento de la infraestructura física en los ERON a cargo del INPEC. </t>
  </si>
  <si>
    <t xml:space="preserve">Se tramitaron vigencias futuras extraordinarias dentro del proyecto de Construcción y ampliación de infraestructura para generación de cupos en los establecimientos de reclusión del orden nacional. Se elaboró un CONPES de importancia estratégica del proyecto de construcción y ampliación de infraestructura para la generación de cupos, que permitió a través del aval fiscal, compremeter recursos de los años 2017 a 2021 con el fin de generar 7.256 nuevos cupos. Estos nuevos cupos cumplirán con las condiciones mínimas de subsistencia digna y humana. </t>
  </si>
  <si>
    <t xml:space="preserve">Conpes de importacia estratégica del proyecto de construcción y ampliación de infraestructura para la generación de cupos en los ERON del país. </t>
  </si>
  <si>
    <t xml:space="preserve">SUIFP. Aval fiscal del 20 de octubre de 2015. </t>
  </si>
  <si>
    <t>Presentación y correos electrónicos</t>
  </si>
  <si>
    <t xml:space="preserve">Se brindó apoyo técnico en lo siguiente: 1. Apoyo a las entidades en el costeo de las ordenes del plan de acción y presentación de insumos a Ministerio de Hacienda. 2.Secretaría técnica del conpes de importancia estratégica para la construcción de cupos en los ERON del país. </t>
  </si>
  <si>
    <t xml:space="preserve">Conpes de importacia estratégica del proyecto de construcción y ampliación de infraestructura para la generación de cupos en los ERON del país. Costeo de las órdenes del plan de acción del INPEC, USPEC y MJD dentro del marco del presupuesto de inversión. </t>
  </si>
  <si>
    <t xml:space="preserve">Los costos presentados son responsabilidad de las entidades, el DNP perstó apoyo técnico en el analisis de estos recursos dentro del marco de los proyectos de inversión de las entidades para la vigencia 2017. </t>
  </si>
  <si>
    <t>Presentación costeo. CONPES 3871 de 2016.</t>
  </si>
  <si>
    <t>Los proyectos de inversión con control posterior de viabilidad incluyen dentro de sus componentes de inversión actividades tendientes al cumplimiento de las órdenes de la sentencia T-762 de 2016. 1. Desarrollo tecnológico para el sistema misional penitenciario y carcelario:  se incluyó la actividad de actualización de la información de infraestructura de los ERON dentro del SISIPEC para la vigencia 2018. 2. Mejoramiento de los procesos educativos: El INPEC actualizó el proyecto de inversión con el fin de atender a los requerimientos del conpes 3828 de 2015 en el que se sugiere ajustar los programas de educación de los centros penitenciarios al sistena de educación nacional.  3. Fortalecimiento de la infraestructura física en los ERON a cargo del INPEC: se tramitaron vigencias futuras para garantizar el cumplimiento de las órdenes de la sentencia T-762 de 2015 relacionadas con infraestructura física  en los 16 ERON objeto de tutela. 4. Construcción y ampliación de cupos en los ERON del órden Nacional: Se tramitaron vigencias futuras extraordinarias para garantizar la construccion de 7256 nuevos cupos que cumplen con las condiciones mínimas establecidas en la sentencia T-762 de 2015</t>
  </si>
  <si>
    <t xml:space="preserve">Poryectos de inversión con viabilidad técnica y ajustados. Vigencias futuras aprobadas.  </t>
  </si>
  <si>
    <t xml:space="preserve">Poryectos de inversión con viabilidad técnica y ajustados. Vigencias futuras aprobadas. </t>
  </si>
  <si>
    <t>C:\Users\jaime.parra\Documents\Proyectos\Seguimiento a la T762\Paquete fecha corte 15 nov\MJD - Instrumento recolección 15.11.16 validado.xlsm</t>
  </si>
  <si>
    <t>En este periodo no se presentaron nuevos proyectos de Ley en materia de política criminal, no obstante el Proyecto de Ley 148- 2016S ya cuenta con ponente para iniciar el trámite legislativo.</t>
  </si>
  <si>
    <t>Ya se cumplió</t>
  </si>
  <si>
    <t xml:space="preserve">Como se mencionó en el reporte del 30 de septiembre de 2016, el día 15 de septiembre en sesión del Consejo Superior de Política Criminal, se discutió la versión propuesta del Plan Nacional de Política Criminal. En esa ocasión, la Fiscalía General de la Nación solicitó la incorporación de algunos ajustes al documento. Esa entidad ha solicitado mayor tiempo para su estudio y nuevas propuestas. A la fecha, se está consolidando el documento final para someterlo nuevamente al Consejo en su próxima sesión.
</t>
  </si>
  <si>
    <t>Nuevos ajustes de la Fiscalía implican un mayor tiempo para la aprobación y han retrasado el proceso</t>
  </si>
  <si>
    <t>Tenemos un cumplimiento parcial del 60% debido a que esta acción la hemos dividido en cuatro subacciones así: 1. Diseñar una propuesta de Plan Nacional de PC (20%); 2. Discutir y concertar la propuesta en el Comité Técnico del CSPC (15%); 3.Discutir  en el CSPC la propuesta del Plan Nacional de PC (20%); 4. Ajustar, desde el Comité Técnico del CSPC, el Plan de acuerdo con las observaciones del CSPC (15%); 5. Aprobar el Plan Nacional de PC por parte del CSPC (30%). Y hasta el momento se han cumplido completamente hasta la 3 subacción dado a que aún falta que la Fiscalía envío nuevas correcciones  y que a su vez estas sean incorporadas.</t>
  </si>
  <si>
    <t xml:space="preserve">En la próxima sesión del Consejo Superior de Política Criminal, en la que se discuta el Plan Nacional de Política Criminal, igualmente se discutirá el plan de acción para su aprobación en Consejo.
</t>
  </si>
  <si>
    <t>No hubo avance porque no ha podido salir el documento final</t>
  </si>
  <si>
    <t xml:space="preserve">En este periodo el Ministerio de Justicia y del Derecho culminó de desarrollar la estrategia pedagógica, de sensibilización y concientización ciudadana sobre sobre los fines del derecho penal, de la pena privativa de la libertad y la importancia del derecho a la libertad y al reconocimiento de las limitaciones de la prisión para la resocialización, en las condiciones actuales de desconocimiento de derechos de los reclusos. 
Este ejercicio recibió la retroalimentación de las oficinas asesoras de comunicación del INPEC, la USPEC y la Universidad Javeriana en el desarrollo de una mesa de trabajo realizada el día 1 de noviembre de 2016 para la validación y cocreación de la misma. 
La campaña ya está lista para implementarse y se propone disminuir la información deficiente frente al sistema penitenciario y carcelario del país, esperando que repercuta de manera positiva en la credibilidad de los mecanismos distintos a la privación de la libertad como medida de aplicación de justicia.
El mensaje base de la campaña será “No todo delito o infracción implica cárcel” y los stakeholders (públicos de interés que impactan de una u otra manera en nuestra estrategia comunicativa) y las formas de aproximación serán:
1. Academia: Foros de discusión en universidades, recepción y respuesta de inquietudes vía redes sociales, distribución de material pedagógico y entrevistas a Decanos y representantes de facultades de Derecho (ACOFADE).
2. Los medios de comunicación: Desayunos de relacionamiento e información, distribución material pedagógico e informativo ( cifras, estadísticas, boletines de prensa) y material informativo de difusión pública.
3. Ciudadanía: Videos informativos (Redes sociales, código cívico, pauta comercial), difusión de mensajes en puntos de contacto (Ferias de servicios, foros, Casas de Justicia) y trabajo de sensibilización a funcionarios públicos (material pedagógico).
4. Líderes de opinión: Mesas de discusión pública, entrega de material pedagógico de manera periódica, desayunos de relacionamiento e información
5. Organizaciones en pro de internos: Promoción y apoyo a programas externos en pro de los internos, convocatoria para la creación de grupos de trabajo y dar visibilidad a historias.
6. Organizaciones de familias de internos: Mesas de trabajo trimestrales, promoción de programas productivos y vinculación a programas de Pos penados.
7. Entidades del sistema como la USPEC, el INPEC, Ministerio de Comercio y Propaís: Promoción y fortalecimiento de los derechos de los internos, creación y difusión de material informativo periódico sobre actividades de gestión de las entidades y de resocialización.
La estrategia tiene un sistema de seguimiento y evaluación que se realizará una vez se inicien las actividades de difusión y se propone aplicar una encuesta virtual sobre las diferentes temáticas, por medio de encuestas trimestrales  y su diseño no contendrá más de 3 preguntas cerradas con respuestas de opción múltiple o 1 pregunta abierta. El objetivo de la aplicación de estas encuestas es poder establecer de manera cuantitativa la efectividad de las acciones que adelante el Ministerio de Justicia y del Derecho para aportar en la sensibilización sobre la importancia del derecho a la libertad y al reconocimiento de las limitaciones de la prisión para la resocialización, en las condiciones actuales de desconocimiento de derechos de los reclusos.
La estrategia empezará a implementarse a mediados de noviembre y prevé como primeras acciones la realización de la 1er encuesta en redes sociales (Temas de interés y sondeos de opinión), difusión de material redes sociales (memes y video), trabajo de sensibilización a funcionarios públicos, entrevistas voceros de programas productivos y medición y planificación de acciones 2017.
</t>
  </si>
  <si>
    <t xml:space="preserve">Se tiene ya una estrategia de concientización ciudadana concertada con las entidades del sector que pueden empezar a implementarse </t>
  </si>
  <si>
    <t>Documento: Resumen Plan Nacional de Política Criminal.
Ubicación: Reposa en la Dirección de Política Criminal en el archivo virtual de seguimiento a la Sentencia T-762 de 2015. 
Ruta: Sesión Daniela María Vargas Caipa//Mis Documentos//Cumplimiento T762//Instrumento//CORTE NOVIEMBRE 2016//Soportes//MJD SOPORTE ORDEN 22.9 -  ESTRATEGIA DE CONCIENTIZACIÓN</t>
  </si>
  <si>
    <t>La implementación empieza a partir de la segunda mitad del mes de noviembre.</t>
  </si>
  <si>
    <t xml:space="preserve">Durante este periodo, el Consejo Superior de Política Criminal aprobó el Acuerdo 001 de 2016 de este órgano colegiado, por medio del cual se crea el Observatorio de Política Criminal, el Comité de Información de Política Criminal y el Sistema de Información para la Política Criminal. A través de este ejercicio se iniciará el proceso de migración del trabajo del Gobierno que se había adelantado en el marco del Subcomité de Información de la Sentencia T-762 de 2015, para así integrar de manera permanente a través de esta instancia la articulación de las labores encaminadas a la consolidación del sistema de información.
Por su parte, con respecto a la Fase I del Sistema, durante este periodo se avanzó en la definición de las áreas de información, datos e indicadores que conformarán el sistema de información, que se resume de acuerdo con la siguiente tabla (Ver anexo que contiene en detalle cada uno de los componentes que van a estar integrados en la primera fase del sistema de información).
Por otra parte, el 9 de noviembre se desarrolló una segunda versión del taller de co-creación del Sistema de Información, en coordinación con el Ministerio de las Tecnologías de la Información y las Comunicaciones, con el objetivo de identificar las necesidades de información sobre Responsabilidad Penal para Adolescentes. En este ejercicio participaron las principales entidades que intervienen en las distintas etapas del sistema de responsabilidad penal para adolescentes.
Adicionalmente, también se realizaron mejoras a la infraestructura tecnológica de la fase I del sistema de información, con el fin de garantizar consultas interactivas y velocidad en la navegación y procesamiento de la información que contiene el sistema. 
Por su parte, se continúa trabajando en la formulación del plan de arquitectura tecnológica para la solución del problema de información en el marco de la política criminal, esto es, en la concepción de las fases siguientes del sistema de información.
Finalmente, se continúa fortaleciendo el portal de política criminal para mejorar la navegabilidad incluyendo para consulta del público el plan de acción del Gobierno Nacional y los informes del Comité de Seguimiento para el cumplimiento de la Sentencia T-762 de 2015.
</t>
  </si>
  <si>
    <t>Tiene un avance del 25% ya que se dividió en 5 subacciones así: 1.La página web que cuente con información centralizada sobre la política criminal, sobre el estado de cosas inconstitucional en materia penitenciaria y carcelaria, y primera versión del sistema de información (20%); 2. Acuerdo del CSPC por medio del cual se crean el Comité de Información de la política criminal y el Observatorio de Política Criminal (10%); 3.Cifras y estadisticas sobre criminalidad, judicialización, privación de libertad, sistema penintenciario y carcelario y regreso a la libertad (25%); 4.Plan de implementación de la solución tecnológica (15%); 5.Sistema de información Integral en su segunda (2) fase (30%).  Hasta el momento se tiene un avance parcial del 15% en la primera acción y se tiene cumplida la segunda acción por completo lo cual nos da un avance del 25%.</t>
  </si>
  <si>
    <t>1. Pagina web www.politicacriminal.gov.co
2. Acuerdo 001 CSPC 15 de noviembre de 2016
Ubicación: Reposa en la Dirección de Política Criminal en el archivo virtual de seguimiento a la Sentencia T-762 de 2015. 
Ruta: Sesión Daniela María Vargas Caipa//Mis Documentos//Cumplimiento T762//Instrumento//CORTE NOVIEMBRE 2016//Soportes//MJD SOPORTE ORDEN 22.10 -  ACUERDO001</t>
  </si>
  <si>
    <t>En este periodo se han adelantado dos actividades. En primer lugar, se entregó un segundo borrador del informe final en el que se incluyeron algunos arreglos de forma y presentación. Luego de ello, fue enviado a diagramación y al proceso de publicación. 
En segundo lugar, se diseñó y se está ejecutando una estrategia de socialización de los resultados del informe final sobre la proporcionalidad de las penas en la legislación colombiana. Se trata, básicamente, poner en discusión los principales hallazgos y herramientas diseñadas para el trabajo adelantado desde el Ministerio de Justicia y del Derecho, con actores diversos que participan en la política criminal, bien sea como miembros de instituciones estatales, como académicos y profesionales interesados y preocupados por la cuestión criminal, como representantes de organizaciones de víctimas de delitos, como miembros de medios de comunicación social, o como miembros de entidades de gobierno que, de una u otra manera, se relacionan con el control y la reacción al delito. 
La estrategia, además, no ha consistido en una mera presentación de los principales hallazgos, sino en poner en cuestión esos mismos resultados de tal manera que de cada sesión se puedan extraer nuevos problemas invisibilizados, propuestas y líneas de trabajo para la intervención en el asunto, etc. 
A la fecha se han adelantado cuatro eventos de socialización. El primero se realizó el 27 de octubre y tuvo como invitados miembros de las principales oficinas relacionadas con el asunto de la Fiscalía General de la Nación y la Defensoría del Pueblo. De la primera, por ejemplo, asistieron el Director de Medicina Legal, asesores del Despacho del Fiscal General, varios miembros del equipo de fiscales delegados ante la Corte Suprema de Justicia y fiscales que tienen a su cargo asuntos de políticas públicas y de seguridad ciudadana, entre otros miembros del ente director de la acción penal en el país. 
El segundo evento se realizó el 1 de noviembre y contó con la asistencia de magistrados del Consejo Superior de la Judicatura y de la Corte Suprema de Justicia y con un representante de los defensores públicos. En este, es importante destacar que se invitaron a los miembros de la Corte Constitucional, pero finalmente ninguno participó en el evento.  
El tercer evento se realizó el 10 de noviembre y contó con la asistencia de representantes del Ministerio del Interior, de la Alcaldía de Bogotá, de la Gobernación de Cundinamarca y de la Federación Nacional de Municipios.
El cuarto evento que se ha realizado se adelantó el 17 de noviembre. A este asistieron representantes de la academia, de la sección de ciberdelincuencia del Comando General de las FFMM y de organismos de cooperación internacional, como es el caso de GIZ y de UNODC. 
Algunas conclusiones y recomendaciones que se han perfilado hasta el momento es la necesidad de analizar, además de la proporcionalidad legislativa, tan detalladamente descrita en el informe final, la proporcionalidad judicial y cómo impactan en ésta los esquemas de negociación y de terminación anticipada de los procesos, así como los descuentos que se desarrollan en la ejecución penitenciaria. Se ha destacado, de otra parte, la importancia que representa, para el seguimiento y análisis de la legislación penal, el esfuerzo que ha realizado hasta el momento el Ministerio de Justicia; todos los comentarios y críticas que se han recibido, en ese sentido, no proponen posiciones contrarias, sino más bien propuestas o formas para continuar adelante y profundizar lo que se ha realizado hasta el momento.</t>
  </si>
  <si>
    <t>Va en un cumplimiento del 90% ya que  el 20% final de esta acción son 6 socializaciones de las cuáles  faltan por realizar tres.</t>
  </si>
  <si>
    <t>Documentos:
1.  Base de datos sobre la evolución de los delitos y penas vigentes, que permite el comportamiento y la calidad de las reformas a la legislación penal. 
2. Matriz de leyes modificatorias en materia penal que permite detectar todos los antecedentes legislativos de cada una de las reformas.
3. PPT yDocumento de proporcionalidad de las penas.
Ubicación: Reposa en el archivo de la Sentencia T-762 de la Dirección de Política Criminal. P61
4. Registros socializaciones
Ubicación: Reposa en la Dirección de Política Criminal en el archivo virtual de seguimiento a la Sentencia T-762 de 2015. 
Ruta: Sesión Daniela María Vargas Caipa//Mis Documentos//Cumplimiento T762//Instrumento//CORTE NOVIEMBRE 2016//Soportes//MJD SOPORTE ORDEN 22.11 -  Socializaciones
Ruta: Sesión Daniela María Vargas Caipa//Mis Documentos//Cumplimiento T762//Instrumento//CORTE DE SEPTIEMBRE 2016//Soportes// MJD SOPORTE 1 ORDEN 22.11 - Base de datos
Ruta: Sesión Daniela María Vargas Caipa//Mis Documentos//Cumplimiento T762//Instrumento//CORTE DE SEPTIEMBRE 2016//Soportes//MJD SOPORTE 2 ORDEN 22.11 - Matriz de leyes modificatorias
Ruta: Sesión Daniela María Vargas Caipa//Mis Documentos//Cumplimiento T762//Instrumento//CORTE DE SEPTIEMBRE 2016//Soportes//MJD SOPORTE 3 ORDEN 22.11 - PPT proporcionalidad, 2016 Ministro Londoño
Ruta: Sesión Daniela María Vargas Caipa//Mis Documentos//Cumplimiento T762//Instrumento//CORTE DE SEPTIEMBRE 2016//Soportes//MJD SOPORTE 2 ORDEN 22.11 - Documento proporcionalidad de las penas</t>
  </si>
  <si>
    <t>Está prevista para iniciar en 2017</t>
  </si>
  <si>
    <t xml:space="preserve">El Consejo Superior de Política Criminal, mediante Acuerdo 001 del 15 de noviembre de 2016, creó el Observatorio de Política Criminal, el Comité de Información de Política Criminal y reguló lo relacionado con el sistema de información. 
El acuerdo establece que el Observatorio de Política Criminal será una herramienta de política pública para producir evidencia empírica que servirá al Consejo Superior de Política Criminal y servirá como fuente oficial en materia de política criminal del Consejo, la Comisión Asesora de Política Criminal, la Comisión de Seguimiento a las Condiciones de Reclusión del Sistema Penitenciario y Carcelario, y del Sistema Nacional de Coordinación de Responsabilidad Penal para Adolescentes.
Igualmente, señala que le corresponde al Observatorio liderar el Comité de Información de Política Criminal, cuyo fin principal se orienta a articular las iniciativas institucionales en materia de información y generar acuerdos comunes que permitan el desarrollo del Sistema de Información para la Política Criminal.
Asimismo  crea el Comité de Información de Política Criminal del Consejo Superior de Política Criminal, como instancia articuladora de las iniciativas en materia de información de las entidades productoras y receptoras de datos, estadísticas y, en general, de información en materia de política criminal.
Finalmente allí también se señala que el dominio www.politicacriminal.gov.co, o el que haga sus veces, será el sitio web en el que se centralizará y hará pública toda la información relativa a la política criminal del Estado. 
</t>
  </si>
  <si>
    <t>Ruta: Sesión Daniela María Vargas Caipa//Mis Documentos//Cumplimiento T762//Instrumento//CORTE NOVIEMBRE 2016//Soportes//MJD SOPORTE ORDEN 22.10 -  ACUERDO001</t>
  </si>
  <si>
    <t>Las acciones inician en 2017</t>
  </si>
  <si>
    <t xml:space="preserve">En este periodo se reportan las dos líneas de acción que se explicaron en el reporte del 30 de septiembre para abordar la orden:
 (i) Fortalecimiento de oficinas jurídicas de las cárceles
Con el objetivo de impulsar la campaña de judicatura en establecimientos carcelarios, esta  Cartera se reunió con el INPEC para validar la información y pasos a seguir por los estudiantes interesados. Producto de esta reunión se ajustó la información para los interesados y se aclaró que, de acuerdo con el inciso tercero del artículo 154 de la ley 65 de 1993, modificado por la ley 1709 de 2014, para que un estudiante de Derecho realice la judicatura en las cárceles no se requiere la existencia de un convenio entre el INPEC y la institución de educación superior. 
Por su parte, en nueve universidades de Bogotá (Universidad Militar Nueva Granada, Universidad Católica de Colombia, Pontificia Universidad Javeriana, Universidad Central, Universidad Gran Colombia, Universidad Autónoma de Colombia, Universidad Externado de Colombia, Universidad Sergio Arboleda y Universidad Manuela Beltrán) ya se distribuyó información promocional de la judicatura y hacia adelante se van a contactar a los consultorios jurídicos y/o facultades de derecho de todas las regiones del país para que promocionen esta opción de judicatura entre sus estudiantes.
(ii) Cronograma de brigadas jurídicas
En reunión adelantada el 31 de octubre de 2016, entre la Defensoría del Pueblo, el Consejo Superior de la Judicatura, el INPEC y esta Cartera, el ente de control precisó que, antes que entregar un cronograma de brigadas jurídicas para las 136 cárceles, va a definir cronogramas trimestrales para abarcar los establecimientos por fases. El primer trimestre de trabajo será el comprendido entre febrero y abril de 2017. A corte de 15 de noviembre de 2016, a esta Cartera no se le había allegado el primer cronograma. 
</t>
  </si>
  <si>
    <t xml:space="preserve">Con los resultados de las primeras brigadas reportadas por la Defensoría del Pueblo, los días 19 y 31 de octubre de 2016, el Ministerio de Justicia y del Derecho se reunión con dicha entidad (las dos ocasiones) y con el INPEC y el Consejo Superior de la Judicatura (solo el día 31) para hacer un balance del impacto y efectividad de las mismas. Esta Cartera puso en consideración la necesidad de solicitar a la Corte Constitucional, en el reporte del primer semestre de avance del cumplimiento y superación del estado de cosas inconstitucional, que cambie el sentido de las órdenes relacionadas con las brigadas jurídicas y sean reenfocadas hacia el fortalecimiento de las oficinas jurídicas de las cárceles. Lo anterior por tres razones. La primera es que, como se evidencia de los resultados de las 16 brigadas, pareciera que los defensores públicos están realizando atenciones jurídicas generales a los internos. Esta situación, si bien también es necesaria por cuanto los internos tienen múltiples consultas jurídicas por resolver además de las solicitudes de subrogados penales, no está enfocada al propósito de las brigadas jurídicas que es, justamente, lograr el mayor número posible de salidas de internos de prisión.
En segundo lugar, experiencias pasadas de brigadas jurídicas no han generado el impacto buscado. En concreto, en el año 2015, a la luz de la sentencia T-388 de 2013, esta Cartera, el Consejo Superior de la Judicatura, la Defensoría del Pueblo y el INPEC prepararon, organizaron y detallaron la logística para la implementación de una brigada jurídica en la cárcel Modelo de Bogotá. En dicha ocasión estas entidades se reunieron en varias ocasiones para ultimar los detalles de una brigada en la que los jueces de ejecución de penas y medidas de seguridad harían presencia en la cárcel por una semana completa para aplicar los subrogados penales a los internos a que hubiera lugar. Para lograr la mayor resolutividad de la brigada, la cárcel actualizó la información jurídica de los internos allí recluidos y se entregó esta información a los jueces de ejecución de penas. A su vez, los defensores públicos acompañarían la jornada para garantizar defensa técnica y asesoría jurídica necesaria a los internos. Sin embargo, luego de la semana, solo se obtuvieron 19 salidas de internos. Incluso, los jueces de ejecución de penas manifestaron, en una sesión posterior de retroalimentación del ejercicio, que habrían hecho mejor su labor si no se hubieran tenido que desplazar hasta la cárcel y que, incluso, en la misma semana y desde su oficina habrían logrado mayor número de subrogados otorgados. 
Asimismo, a juicio de esta Cartera, un problema medular que se presentó en esta brigada, y que es la tercera razón por la cual las órdenes de brigadas jurídicas deben ser reenfocadas, es que la información de las cartillas jurídicas de los internos no estaba del todo actualizada. Esto sucedió, y sucede en todas las cárceles del país, en razón a la debilidad institucional y falta de personal que tienen las oficinas jurídicas de las cárceles. Al no tener capacidad operativa para tener al día la información jurídica de cada interno, no se puede establecer si ya cumplen los tiempos y requisitos objetivos y subejtivos para tramitar exitosamente un subrogado penal. De allí que, en tanto el éxito de una brigada jurídica depende de que la información de las cartillas jurídicas esté actualizada, al no contarse con personal que realice esta función, es claro que ninguna brigada jurídica puede tener resultados positivos.
Es por esto que una mejor opción para hacer eficiente el funcionamiento de las oficinas jurídicas, y que va a repercutir en que se incremente el número de solicitudes de subrogados penales tan pronto como se cumplen requisitos, es vincular a estudiantes de Derecho para que realicen su judicatura en las cárceles del país y se dediquen a esta función. El principal punto a favor de esta estrategia es el incentivo que los estudiantes, de acuerdo con el artículo 154 de la ley 65 de 1993, solo deben prestar su judicatura por seis meses, y no nueve o más como se exige cuando se realiza en otro lugar. Así, es claro que si la Corte Constitucional exige con las brigadas jurídicas la salida de internos de prisión, pero estas en la práctica no logran el objetivo porque hay un déficit de personal en las oficinas jurídicas, la solución, antes que cambiar de meta (la salida de internos) debe ser el cambio de estrategia. En este caso, la estrategia que se pretende implementar es la de fortalecer el programa de judicatura en las cárceles del país. Por estas razones, solicitamos respetuosamente a la Corte Constitucional, que prescinda de las órdenes de implementar brigadas jurídicas en las cárceles del país, y se enfoquen todos los esfuerzos institucionales para que muchos estudiantes realicen su judicatura en las cárceles. 
Mientras esta solicitud se realiza, la Defensoría del Pueblo programará trimestralmente brigadas jurídicas que implican únicamente la visita de defensores públicos a los internos.
Con los resultados de las primeras brigadas reportadas por la Defensoría del Pueblo, los días 19 y 31 de octubre de 2016, el Ministerio de Justicia y del Derecho se reunión con dicha entidad (las dos ocasiones) y con el INPEC y el Consejo Superior de la Judicatura (solo el día 31) para hacer un balance del impacto y efectividad de las mismas. Esta Cartera puso en consideración la necesidad de solicitar a la Corte Constitucional, en el reporte del primer semestre de avance del cumplimiento y superación del estado de cosas inconstitucional, que cambie el sentido de las órdenes relacionadas con las brigadas jurídicas y sean reenfocadas hacia el fortalecimiento de las oficinas jurídicas de las cárceles. Lo anterior por tres razones. La primera es que, como se evidencia de los resultados de las 16 brigadas, pareciera que los defensores públicos están realizando atenciones jurídicas generales a los internos. Esta situación, si bien también es necesaria por cuanto los internos tienen múltiples consultas jurídicas por resolver además de las solicitudes de subrogados penales, no está enfocada al propósito de las brigadas jurídicas que es, justamente, lograr el mayor número posible de salidas de internos de prisión.
En segundo lugar, experiencias pasadas de brigadas jurídicas no han generado el impacto buscado. En concreto, en el año 2015, a la luz de la sentencia T-388 de 2013, esta Cartera, el Consejo Superior de la Judicatura, la Defensoría del Pueblo y el INPEC prepararon, organizaron y detallaron la logística para la implementación de una brigada jurídica en la cárcel Modelo de Bogotá. En dicha ocasión estas entidades se reunieron en varias ocasiones para ultimar los detalles de una brigada en la que los jueces de ejecución de penas y medidas de seguridad harían presencia en la cárcel por una semana completa para aplicar los subrogados penales a los internos a que hubiera lugar. Para lograr la mayor resolutividad de la brigada, la cárcel actualizó la información jurídica de los internos allí recluidos y se entregó esta información a los jueces de ejecución de penas. A su vez, los defensores públicos acompañarían la jornada para garantizar defensa técnica y asesoría jurídica necesaria a los internos. Sin embargo, luego de la semana, solo se obtuvieron 19 salidas de internos. Incluso, los jueces de ejecución de penas manifestaron, en una sesión posterior de retroalimentación del ejercicio, que habrían hecho mejor su labor si no se hubieran tenido que desplazar hasta la cárcel y que, incluso, en la misma semana y desde su oficina habrían logrado mayor número de subrogados otorgados. 
Asimismo, a juicio de esta Cartera, un problema medular que se presentó en esta brigada, y que es la tercera razón por la cual las órdenes de brigadas jurídicas deben ser reenfocadas, es que la información de las cartillas jurídicas de los internos no estaba del todo actualizada. Esto sucedió, y sucede en todas las cárceles del país, en razón a la debilidad institucional y falta de personal que tienen las oficinas jurídicas de las cárceles. Al no tener capacidad operativa para tener al día la información jurídica de cada interno, no se puede establecer si ya cumplen los tiempos y requisitos objetivos y subejtivos para tramitar exitosamente un subrogado penal. De allí que, en tanto el éxito de una brigada jurídica depende de que la información de las cartillas jurídicas esté actualizada, al no contarse con personal que realice esta función, es claro que ninguna brigada jurídica puede tener resultados positivos.
Es por esto que una mejor opción para hacer eficiente el funcionamiento de las oficinas jurídicas, y que va a repercutir en que se incremente el número de solicitudes de subrogados penales tan pronto como se cumplen requisitos, es vincular a estudiantes de Derecho para que realicen su judicatura en las cárceles del país y se dediquen a esta función. El principal punto a favor de esta estrategia es el incentivo que los estudiantes, de acuerdo con el artículo 154 de la ley 65 de 1993, solo deben prestar su judicatura por seis meses, y no nueve o más como se exige cuando se realiza en otro lugar. Así, es claro que si la Corte Constitucional exige con las brigadas jurídicas la salida de internos de prisión, pero estas en la práctica no logran el objetivo porque hay un déficit de personal en las oficinas jurídicas, la solución, antes que cambiar de meta (la salida de internos) debe ser el cambio de estrategia. En este caso, la estrategia que se pretende implementar es la de fortalecer el programa de judicatura en las cárceles del país. Por estas razones, solicitamos respetuosamente a la Corte Constitucional, que prescinda de las órdenes de implementar brigadas jurídicas en las cárceles del país, y se enfoquen todos los esfuerzos institucionales para que muchos estudiantes realicen su judicatura en las cárceles. 
Mientras esta solicitud se realiza, la Defensoría del Pueblo programará trimestralmente brigadas jurídicas que implican únicamente la visita de defensores públicos a los internos.
</t>
  </si>
  <si>
    <t>Ruta: Sesión Daniela María Vargas Caipa//Mis Documentos//Cumplimiento T762//Instrumento//CORTE NOVIEMBRE 2016//Soportes//MJD SOPORTE BRIGADAS</t>
  </si>
  <si>
    <t xml:space="preserve">La Defensoría del Pueblo remitió al Ministerio de Justicia y del Derecho, entre los meses de octubre y noviembre, los reportes de realización de las brigadas jurídicas en las 16 cárceles objeto de la sentencia T-762 de 2015.
En el entendido que la Defensoría, el Consejo Superior de la Judicatura y esta Cartera definieron roles específicos dentro de las brigadas jurídicas y que, a partir de esto, al Ministerio le corresponde sistematizar y consolidar los resultados de las brigadas jurídicas, a continuación se presentan dichos resultados:
Solicitudes de libertad condicional: 307
Solicitudes de prisión domiciliaria: 307
Solicitudes de redenciones de pena: 614
Solicitudes de acumulación de penas: 32
Solicitudes de permiso de 72 horas: 121
Solicitudes de prisión domiciliaria por enfermedad grave: 153
Otras solicitudes: 351 (si bien son un total de 567 solicitudes de otro tipo que reporta la Defensoría del Pueblo, 216 de estas solo registran que se entrevistaron con el interno pero no se realizó ningún trámite. En ese sentido, fueron descartadas de este reporte).
Total solicitudes: 1.885 
Una dificultad que se presentó en la realización de las brigadas jurídicas, y que detectó el Ministerio de Justicia y del Derecho al momento de consolidar información estadística de este ejercicio, es que los defensores públicos encargados de ejecutarlas y de reportarlas no señalaron, en todos los casos, cuáles son los jueces de ejecución de penas y medidas de seguridad que deben decidir dichas solicitudes. Del total de las 1.885 solicitudes provenientes de las 16 cárceles, solo se detalla el juez responsable de conocer de la solicitud en 533 casos. En ese sentido, es difícil saber el impacto real de estas brigadas. Además, las mismas no estuvieron enfocadas exclusivamente en la solicitud de subrogados penales (solo 767 de las 1.885 solicitudes son de este tipo), sino que las restantes 1.118 se solicitaron por múltiples asuntos, como redenciones de pena, acumulación de penas, permisos de 72 horas y otros (traslados de internos, solicitud de expedientes, derechos de petición, solicitud de herramientas para cursos de enseñanza, educación y trabajo, etcétera).
Con los resultados de las primeras brigadas reportadas por la Defensoría del Pueblo, los días 19 y 31 de octubre de 2016, el Ministerio de Justicia y del Derecho se reunión con dicha entidad (las dos ocasiones) y con el INPEC y el Consejo Superior de la Judicatura (solo el día 31) para hacer un balance del impacto y efectividad de las mismas. Esta Cartera puso en consideración la necesidad de solicitar a la Corte Constitucional, en el reporte del primer semestre de avance del cumplimiento y superación del estado de cosas inconstitucional, que cambie el sentido de las órdenes relacionadas con las brigadas jurídicas y sean reenfocadas hacia el fortalecimiento de las oficinas jurídicas de las cárceles. Lo anterior por tres razones. La primera es que, como se evidencia de los resultados de las 16 brigadas, pareciera que los defensores públicos están realizando atenciones jurídicas generales a los internos. Esta situación, si bien también es necesaria por cuanto los internos tienen múltiples consultas jurídicas por resolver además de las solicitudes de subrogados penales, no está enfocada al propósito de las brigadas jurídicas que es, justamente, lograr el mayor número posible de salidas de internos de prisión.
En segundo lugar, experiencias pasadas de brigadas jurídicas no han generado el impacto buscado. En concreto, en el año 2015, a la luz de la sentencia T-388 de 2013, esta Cartera, el Consejo Superior de la Judicatura, la Defensoría del Pueblo y el INPEC prepararon, organizaron y detallaron la logística para la implementación de una brigada jurídica en la cárcel Modelo de Bogotá. En dicha ocasión estas entidades se reunieron en varias ocasiones para ultimar los detalles de una brigada en la que los jueces de ejecución de penas y medidas de seguridad harían presencia en la cárcel por una semana completa para aplicar los subrogados penales a los internos a que hubiera lugar. Para lograr la mayor resolutividad de la brigada, la cárcel actualizó la información jurídica de los internos allí recluidos y se entregó esta información a los jueces de ejecución de penas. A su vez, los defensores públicos acompañarían la jornada para garantizar defensa técnica y asesoría jurídica necesaria a los internos. Sin embargo, luego de la semana, solo se obtuvieron 19 salidas de internos. Incluso, los jueces de ejecución de penas manifestaron, en una sesión posterior de retroalimentación del ejercicio, que habrían hecho mejor su labor si no se hubieran tenido que desplazar hasta la cárcel y que, incluso, en la misma semana y desde su oficina habrían logrado mayor número de subrogados otorgados. 
Asimismo, a juicio de esta Cartera, un problema medular que se presentó en esta brigada, y que es la tercera razón por la cual las órdenes de brigadas jurídicas deben ser reenfocadas, es que la información de las cartillas jurídicas de los internos no estaba del todo actualizada. Esto sucedió, y sucede en todas las cárceles del país, en razón a la debilidad institucional y falta de personal que tienen las oficinas jurídicas de las cárceles. Al no tener capacidad operativa para tener al día la información jurídica de cada interno, no se puede establecer si ya cumplen los tiempos y requisitos objetivos y subejtivos para tramitar exitosamente un subrogado penal. De allí que, en tanto el éxito de una brigada jurídica depende de que la información de las cartillas jurídicas esté actualizada, al no contarse con personal que realice esta función, es claro que ninguna brigada jurídica puede tener resultados positivos.
Es por esto que una mejor opción para hacer eficiente el funcionamiento de las oficinas jurídicas, y que va a repercutir en que se incremente el número de solicitudes de subrogados penales tan pronto como se cumplen requisitos, es vincular a estudiantes de Derecho para que realicen su judicatura en las cárceles del país y se dediquen a esta función. El principal punto a favor de esta estrategia es el incentivo que los estudiantes, de acuerdo con el artículo 154 de la ley 65 de 1993, solo deben prestar su judicatura por seis meses, y no nueve o más como se exige cuando se realiza en otro lugar. Así, es claro que si la Corte Constitucional exige con las brigadas jurídicas la salida de internos de prisión, pero estas en la práctica no logran el objetivo porque hay un déficit de personal en las oficinas jurídicas, la solución, antes que cambiar de meta (la salida de internos) debe ser el cambio de estrategia. En este caso, la estrategia que se pretende implementar es la de fortalecer el programa de judicatura en las cárceles del país. Por estas razones, solicitamos respetuosamente a la Corte Constitucional, que prescinda de las órdenes de implementar brigadas jurídicas en las cárceles del país, y se enfoquen todos los esfuerzos institucionales para que muchos estudiantes realicen su judicatura en las cárceles. 
Mientras esta solicitud se realiza, la Defensoría del Pueblo programará trimestralmente brigadas jurídicas que implican únicamente la visita de defensores públicos a los internos.
</t>
  </si>
  <si>
    <t>Una dificultad que se presentó en la realización de las brigadas jurídicas, y que detectó el Ministerio de Justicia y del Derecho al momento de consolidar información estadística de este ejercicio, es que los defensores públicos encargados de ejecutarlas y de reportarlas no señalaron, en todos los casos, cuáles son los jueces de ejecución de penas y medidas de seguridad que deben decidir dichas solicitudes. Del total de las 1.885 solicitudes provenientes de las 16 cárceles, solo se detalla el juez responsable de conocer de la solicitud en 533 casos. En ese sentido, es difícil saber el impacto real de estas brigadas. Además, las mismas no estuvieron enfocadas exclusivamente en la solicitud de subrogados penales (solo 767 de las 1.885 solicitudes son de este tipo), sino que las restantes 1.118 se solicitaron por múltiples asuntos, como redenciones de pena, acumulación de penas, permisos de 72 horas y otros (traslados de internos, solicitud de expedientes, derechos de petición, solicitud de herramientas para cursos de enseñanza, educación y trabajo, etcétera).</t>
  </si>
  <si>
    <t>Ruta: Sesión Daniela María Vargas Caipa//Mis Documentos//Cumplimiento T762//Instrumento//CORTE NOVIEMBRE 2016//Soportes//MJD SOPORTE BRIGADAS 16 ESTABLECIMIENTOS</t>
  </si>
  <si>
    <t xml:space="preserve">Esta Cartera reiteró a la Defensoría del Pueblo en reunión celebrada el 31 de octubre de 2016 su compromiso de levantar, a través de sus defensores públicos, las necesidades de información que implican realizar las brigadas jurídicas para que sean enviadas al Comité de Información de Política Criminal. </t>
  </si>
  <si>
    <t>Ruta: Sesión Daniela María Vargas Caipa//Mis Documentos//Cumplimiento T762//Instrumento//CORTE NOVIEMBRE 2016//Soportes//MJD SOPORTE BRIGADAS//Acta 7 31 de octubre 2016</t>
  </si>
  <si>
    <t xml:space="preserve">Desde el mes de mayo de 2016, los líderes del Comité Interdisciplinario, esto es, la Defensoría del Pueblo y el Ministerio de Justicia y del Derecho, solicitaron a algunas entidades la relación de estándares disponibles sobre infraestructura carcelaria. Ese primer ejercicio permitió reunir algunos documentos sobre construcción de establecimientos carcelarios, mediciones y estándares sobre algunas áreas de las cárceles, entre otros. Pero, en particular, el documento central en materia de estándares de infraestructura que se recogió fue el borrador del capítulo de alojamiento del Manual de Infraestructura que está en elaboración por parte de la USPEC. 
Estos estudios y documentos fueron remitidos a las siguientes entidades como preparación para la reunión de revisión de estos estándares: el INPEC, la USPEC, el DNP y el Comité Internacional de la Cruz Roja. También participaron delegados de la Cárcel Modelo de Bogotá.
La sesión sobre la definición de estándares en materia de infraestructura y, particularmente, sobre alojamiento carcelario se desarrolló el día 22 de septiembre de 2016. En esta reunión se pretendía hacer una revisión de los estándares para su validación o no. Sin embargo, en esta sesión de trabajo se concluyó que no es posible pensar en abstracto dimensiones espaciales de las habitaciones de las cárceles, porque para pensar en la infraestructura carcelaria se requiere a su vez tener en cuenta la gestión del uso de los espacios, esto es, la gestión penitenciaria de los centros de reclusión. 
De hecho, el CICR advirtió que los estándares de infraestructura no son en sí mismos cláusulas inamovibles, explicado esto, por ejemplo, en que una infraestructura diseñada con una finalidad de mediana seguridad carcelaria puede ser usada como de alta seguridad si su uso así se dispone.
Ante esta dificultad presentada, se plantearon dos estrategias. En primer lugar, se diseñó, bajo el liderazgo del CICR y la USPEC, un taller práctico para analizar opciones de gestión penitenciaria en locaciones carcelarias que no cumplen con los estándares de infraestructura fijados por la Corte Constitucional. En el taller se construyeron mínimos críticos en materia de infraestructura para los establecimientos carcelarios de primera generación. Estos mínimos, se acordó, deben estar sujetos a medidas de gestión penitenciaria para una mejor administración y uso de los espacios. Por ejemplo, si bien es cierto que algunas celdas en cárceles de primera generación no cumplen con los estándares definidos por la Corte Constitucional, se podría mitigar esta situación que afecta al interno si se permite que la celda de este esté abierta en las noches y solo se cierre el pasillo donde está ubicada esta celda y otras. 
En segundo lugar, la Defensoría del Pueblo y el Ministerio de Justicia y del Derecho se reunieron para estructurar unos lineamientos para el trabajo del Comité Interdisciplinario. Particularmente, los lineamientos son aspectos de análisis para organizar los diversos espacios de la prisión. Por ejemplo, para definir el uso que ha de darse a unas celdas de mediana seguridad, se debe analizar las características particulares de las personas por recluir. Si se tiene que la persona es de la tercera edad, se debería garantizar, o bien una celda con baño, o en su defecto, que la celda no se cierre para que, en las noches, este interno tenga acceso continuo al baño. O, si la persona tiene un perfil de seguridad de alto nivel, se puede usar la celda de mediana seguridad (habitualmente para dos personas o más), pero dándole un uso de celda individual. A partir de este análisis se construirá un documento de lineamientos para el Comité Interdisciplinario.
En el mes de octubre, bajo el liderazgo técnico del sector justicia del Gobierno Nacional (especialmente de la USPEC), se construyó el documento borrador de conclusiones del taller de infraestructura carcelaria para establecimientos de primera generación. Este es el primer insumo que contiene estándares de reclusión pensados y construidos por la USPEC, el INPEC y el Ministerio de Justicia y del Derecho, bajo el acompañamiento técnico del Comité Internacional de la Cruz Roja, y que contiene el análisis y definiciones de áreas de rancho, comedor, celdas, baños, duchas, entre otros, de los establecimientos carcelarios de primera generación. 
La principal característica de los estándares construidos es que no solo plantean dimensiones espaciales de lugares de la prisión, sino que también comprende recomendaciones o requisitos de uso de los espacios. Por ejemplo, el área mínima permitida para el espacio de celda compartida es de 1,8 m2 por interno, pero exige para que sea aplicable que la celda permanezca abierta las 24 horas del día. Esta condición permite al interno que se pueda movilizar no solo en la celda, sino en las áreas de pasillos, lo que mitiga el reducido espacio de la celda. 
En el entretanto, está pendiente que la Defensoría del Pueblo construya un documento de lineamientos para pensar la infraestructura carcelaria teniendo en cuenta el uso y la gestión de espacios de prisión, al tiempo que un enfoque de derechos humanos. 
</t>
  </si>
  <si>
    <t>Esta acción sólo tiene el 25% del cumplimiento ya que en el plan interno para su cumplimiento se tienen cuatro subacciones así: 1. Solicitar a las entidades concernidas con el sistema penitenciario y carcelario la información disponible en sus entidades sobre estándares de infraestructura carcelaria (10%); 2. Definir desde el Comité Interdisciplinario de Normas Técnicas sobre Privación de la Libertad los estándares de infraestructura carcelaria (40%); 3.Levantar, en conjunto con las entidades parte del Comité Interdisciplinario de Normas Técnicas sobre Privación de la Libertad, la línea base de cupos carcelarios del sistema penitenciario y carcelario, teniendo en cuenta los estándares de infraestructura carcelaria (40%);y  4. Solicitar al INPEC la modificación de las bases de datos sobre capacidad de los ERON para actualizarla acorde con la línea base (10%).  Dado que ya se han realizado las solicitudes a las entidades y se tiene un primer documento borrador para los establecimientos de primera generación se tiene un avance porcentual del 25%</t>
  </si>
  <si>
    <t>Ruta: Sesión Daniela María Vargas Caipa//Mis Documentos//Cumplimiento T762//Instrumento//CORTE NOVIEMBRE 2016//Soportes//101016_v4_conclusiones mínimos críticos</t>
  </si>
  <si>
    <t>En tanto que en el Acuerdo 001 el Ministerio de Justicia quedó como la Secretaría técnica del Comité de Información se entiende como cumplida</t>
  </si>
  <si>
    <t>La Unidad de Servicios Penitenciarios y Carcelarios –USPEC, en el mes de octubre, envío para revisión y concepto el proyecto de inversión denominado “Construcción y ampliación de infraestructura para la generación de cupos en los establecimientos de reclusión del orden nacional” al Ministerio de Justicia con el fin de adelantar trámite de autorización de  vigencias futuras ordinarias para las vigencias 2017 - 2018  y sustitución de apropiación de recursos comprometidos en la vigencia 2016 por vigencias futuras 2017.
En razón a lo anterior el Ministerio de Justicia y del Derecho una vez revisó el proyecto correspondiente, emitió concepto favorable, de acuerdo a los costos propuestos y los certificados presentados por la Unidad de Servicios Penitenciarios y Carcelarios, según el siguiente detalle:
(Continuar lectura en anexo)</t>
  </si>
  <si>
    <t>Documentos: 1. Ficha proyecto Construcción
Ubicación: Reposan en el archivo virtual de la Sentencia T-762 de la Dirección de Política Criminal. 
Ruta: 1. Sesión Daniela María Vargas Caipa//Mis Documentos//Cumplimiento T762//Instrumento//CORTE DE SEPTIEMBRE 2016//Soportes//MJD SOPORTE ORDENES INFRAESTRUCTURA//Ficha proyecto construcción.</t>
  </si>
  <si>
    <t>Documentos: 1. Ficha proyecto Construcción
Ubicación: Reposan en el archivo virtual de la Sentencia T-762 de la Dirección de Política Criminal. 
Ruta: 1. Sesión Daniela María Vargas Caipa//Mis Documentos//Cumplimiento T762//Instrumento//CORTE NOVIEMBRE 2016//Soportes//MJD SOPORTE ORDENES INFRAESTRUCTURA//Ficha proyecto construcción.</t>
  </si>
  <si>
    <t>En este periodo se realizaron dos reuniones del Consejo Directivo del Fondo de Salud en las cuáles se  presentó el avance del estudio operativización modelo de atención en salud y se dio instrucción  de contratación en especialidades médicas intramural, entre otros.</t>
  </si>
  <si>
    <t xml:space="preserve">
Ubicación: Reposan en el archivo virtual de la Sentencia T-762 de la Dirección de Política Criminal. 
Ruta: 1. Sesión Daniela María Vargas Caipa//Mis Documentos//Cumplimiento T762//Instrumento//CORTE NOVIEMBRE 2016//Soportes//Soportes consejo directivo fondo ppl</t>
  </si>
  <si>
    <t>En este momento se está realizando una reestructuración de la página de política criminal con el objetivo de que cumpla los estándares de Gobierno En Línea establecidos por MINTIC, además se le agregó un espacio de análisis de seguimiento en el cual los usuarios pueden tener acceso a los avances que realizan las entidades del Gobienro para la superación del Estado de Cosas Insconstitucional , se fortaleció el espacio del Consejo Superior de Política Criminal y se incluyeron los instrumentos normativos de sustento, se actualizaron los conceptos de la página y se organizaron por categorías.</t>
  </si>
  <si>
    <t>Va en 75 porciento del cumplimiento ya que  esta acción tiene un subplan así: 
1. Exhibir esquemáticamente las decisiones de la Corte Constitucional, identificando las órdenes proferidas, el fin de las mismas, sus destinatarios, los términos conferidos. (25%)
2. Hacer visible información estadística. (25%)
3. Exhibir el estado del cumplimiento, a través de informes de gestión, de resultado y de impacto en los derechos de las personas privadas de la libertad. (25%)  
4. Publicidad e interoperabilidad de dicha información entre las entidades involucradas. (25%). En esta medida  ya que se han cuplido las primeras tres subacciones pero aún falta la interoperabilidad tenemos un avance de 75%.</t>
  </si>
  <si>
    <t>Página www.politicacriminal.gov.co</t>
  </si>
  <si>
    <t>Ya se realizó</t>
  </si>
  <si>
    <t xml:space="preserve">Desde la capacitación a las entidades territoriales conminadas por la sentencia T-762 de 2015 el Ministerio de Justicia empezó a estrechar lazos con las mencionadas alcaldías y gobernaciones reiterando que ofrecerá el apoyo técnico necesario para que las entidades territoriales puedan diseñar su plan de cumplimiento de la sentencia y de igual forma los estará acompañando continuamente para su implementación y evaluación.
En esta medida en la jornada el Ministerio de Justicia otorgó una capacitación sobre cómo diseñar los planes de acción territoriales y se les dio 15 días hábiles siguientes a las autoridades locales para realizar el de cada una de sus entidades territoriales (plazo que se vencía el 7 de septiembre del año en curso) y les envió vía correo electrónico de nuevo un recordatorio con la documentación de apoyo requerida el día 1 de septiembre.
Para la fecha indicada algunos planes de acción fueron enviados por las entidades territoriales, este fue el caso de Apartadó, Cartago, Pereira, Meta , Antioquia, Villavicencio e Itagüí. A esos planes se realizó revisión técnica y seguimiento así:
1. Apartadó: Se pidió aclaración de montos y solicitud de documentos para verificación, se realizó también invitación para solicitar apoyo técnico al Ministerio (OFI16-0027360-DCP-3200).
2. Cartago: Envió dos matrices diferentes, por tal razón se  le  solicitó aclarar si se realizarán las dos acciones o una sola y se le solicitaron los documentos de soporte de acciones ya concretadas según plan, se realizó también invitación para solicitar apoyo técnico al Ministerio (OFI16-0027382-DCP-3200).
3. Pereira: Se le consultó al alcalde sobre el proceso de diálogo con el INPEC,  construcción del diagnóstico de la necesidad del municipio y la proyección del acuerdo municipal que le permita al municipio establecer convenios, se realizó también invitación para solicitar apoyo técnico al Ministerio (OFI16-0027435-DCP-3200).
4. Meta: Se remitió concepto a jurídica pues la entidad tiene dudas de su obligación en el sistema.
5.  Antioquia: Se solicitó aclaración de montos y de información sobre avances en las acciones que tienen programadas para realizar en 2016, se realizó también invitación para solicitar apoyo técnico al Ministerio  (OFI16-0027443-DCP-3200).
6. Villavicencio: Se solicitó el monto de los recursos que se van a utilizar para la suscripción del convenio con el INPEC y los resultados de las actividades que finalizaban hasta octubre de este año, se realizó también invitación para solicitar apoyo técnico al Ministerio (OFI16-0027452-DCP-3200).
7. Itagüí: Se envió solicitud para que alleguen a esta cartera la matriz ya que respondieron nuestro primer oficio pero no enviaron un plan de acción concreto, se realizó también invitación para solicitar apoyo técnico al Ministerio (OFI16-0026390-DCP-3200).
Sin embargo, dado que aún faltaban varios planes esta cartera extendió el plazo para el día 30 de septiembre y les informó a las entidades faltantes la decisión mediante los siguientes oficios: Bucaramanga (OFI16-0025853-DCP-3200), Santa Rosa de Cabal (OFI16-0025830-DCP-3200), Medellín (OFI16-0025852-DCP-3200), Bogotá (OFI16-0025863-DCP-3200), Cúcuta (OFI16-0025871-DCP-3200), Anserma (OFI16-0025836-DCP-3200), San Vicente de Chucurí (OFI16-0025828-DCP-3200) Palmira (OFI16-0025861-DCP-3200), Florencia (OFI16-0025864-DCP-3200), Sincelejo (OFI16-0025866-DCP-3200), Roldanillo (OFI16-0025870-DCP-3200), Santander (OFI16-0025873-DCP-3200), Risaralda (OFI16-0025872-DCP-3200), Norte de Santander (OFI16-0025879-DCP-3200), Caldas (OFI16-0025845-DCP-3200), Valle del Cauca (OFI16-0025874-DCP-3200), Caquetá (OFI16-0025862-DCP-3200) y Sucre (OFI16-0025859-DCP-3200).
Luego de las mencionadas comunicaciones este Ministerio recibió algunos de los planes de acción faltantes y  comunicaciones de respuesta de algunas entidades. A la fecha este Ministerio ha recibido además los planes de acción por parte de las alcaldías y gobernaciones de Risaralda, Medellín, Palmira, Antioquia, Valle del Cauca y Norte de Santander. Estos planes se encuentran siendo revisados para establecer las necesidades de información que existe y las medidas de acompañamiento que deben tomarse.
</t>
  </si>
  <si>
    <t>Documentos: Oficios de solicitud, planes de acción y matriz de seguimiento entes territoriales
Ubicación: Reposan en el archivo virtual de la Sentencia T-762 de la Dirección de Política Criminal. 
Ruta: 1. Sesión Daniela María Vargas Caipa//Mis Documentos//Cumplimiento T762//Instrumento//CORTE NOVIEMBRE 2016//Soportes//MJD SOPORTE ORDENES ENTES TERRITORIALES</t>
  </si>
  <si>
    <t xml:space="preserve">Para el 15 de noviembre de 2016, fecha de cierre de este informe, aún hay entidades que no han enviado sus planes de acción al Ministerio de Justicia o no han respondido a alguna de nuestras solicitudes. Los entes territoriales que no han enviado sus planes de acción son: Bucaramanga, Santa Rosa de Cabal, Bogotá, Meta, Cúcuta, Anserma, San Vicente de Chucurí, Florencia, Sincelejo, Roldanillo, Caquetá, Santander Caldas y Sucre. 
Esta cartera le informó a la Procuraduría General de la Nación, el 15 de noviembre de 2016 y mediante el OFI0031152-DCP-3200, sobre esta situación con el fin de que esta realice las acciones pertinentes en este proceso toda vez que, si bien esta Cartera está en la obligación de integrar a las entidades territoriales conminadas en la sentencia T-762 de 2015, y ha venido realizando acciones para este propósito, las entidades territoriales son autónomas administrativamente.
</t>
  </si>
  <si>
    <t>C:\Users\jaime.parra\Documents\Proyectos\Seguimiento a la T762\Paquete fecha corte 15 nov\Instrumento recolección V0 09 Presidencia consolidado.xlsm</t>
  </si>
  <si>
    <t>Durante el período del 1 octubre a noviembre 15 no se recibieron proyecos de ley relacionados con política criminal, sn embargo la Presidencia de la República continúa acompañando el trámite que se adelanta ante el Congreso de la República frente al proyecto de ley  “Por medio del cual se modifican la Ley 1709 de 2014, algunas disposiciones del Código Penal, el Código de Procedimiento Penal, el Código Penitenciario y Carcelario, el Código de Infancia y Adolescencia, la Ley 1121 de 2006 y se dictan otras disposiciones”,  radicado el 20 de septiembre de 2016 con el número 148/16 Senado.</t>
  </si>
  <si>
    <t>No aplica para el período</t>
  </si>
  <si>
    <t>Archivo Secretaría Jurídica de la Presidencia dela República</t>
  </si>
  <si>
    <t>Actividad finalizada a 30 de septiembre 2016</t>
  </si>
  <si>
    <t xml:space="preserve">En el desarrollo de la  estrategia de difusión se continúa con la Actividad N. 4: • Kit redes: 
Con el fin de hacer difusión en las redes de la Consejería y entidades competentes en materia de formulación de la política criminal. Se compartirá una carpeta con el siguiente material:
- Archivo .pdf documento Enfoque de Derechos Humanos en la Política Criminal,
- 15 memes con mensajes extraídos del documento Enfoque de Derechos Humanos en la Política Criminal y cifras que evidencien la importancia del enfoque en Derechos Humanos en la Política Criminal. 
Con esta acción se pretende describir las ideas, conceptos y situaciones especiales del estándar constitucional como réplica del contenido que trae la cartilla del Enfoque de Derechos Humanos en la Política Criminal ya elaborada lo que permitirá más adelante que el abordaje del texto se mas comprensible. 
Lo anterior servirá para que la imagen sea asociada con el Estándar Constitucional Mínimo descrito en las Sentencias T-388 de 2013 y T_762 de 2015 proferidos por la Corte Constitucional. 
</t>
  </si>
  <si>
    <t xml:space="preserve">Cartilla de Enfoque de Derechos Humanos en la Pólitica Criminal.
Cifras estadística de la Ofician de Estadística del INPEC.  </t>
  </si>
  <si>
    <t xml:space="preserve"> 
Para la elaboración del documento se hace necesario la realización de  talleres que permitan dan a conocer el diagnóstico actual de la situación carcelaria frente a las acciones de prevención y sostenimiento de la Política Criminal, por lo tanto consideramos que es importante que los equipos de trabajo de las entidades conozcan las directrices impartidas por parte de los nuevos directivos de las entidades que hacen parte de éste escenario y que por terminación de periodos constitucionales se hizo necesario cambiar. 
De igual manera las acciones de difusión del Estándar Constitucional Mínimo  permitirá un acercamiento a los pronunciamientos de la Corte Constitucional  que facilitara al funcionario un contexto más claro en la realización de los talleres y del ejercicio práctico que trae como anexo la cartilla elaborada. 
Por lo anterior daremos inicio a los talleres en el mes de enero de 2017 una vez este implementada la estrategia de difusión a través de los medios de comunicación digitales. 
</t>
  </si>
  <si>
    <t>De acuerdo con el avance presentado al corte del 30 de septiembre la Presidencia de la República cumplió con los dos compromisos adquiridos frente al Proyecto de Ley que modifica la Ley 1709 de 2014. En cuanto a la posibilidad de presentar un mensaje de urgencia para agilizar el trámite legislativo del proyecto, se consideró inconveniente en razón a las preocupaciones manifestadas por la FIscalía General de la Nación. La Presidencia de la República conjuntamente con el Ministerio de Justicia adelanta las gestiones correspondientes a efectos de explicar el vardadero alcance de la norma y de la necesidad de su expedición para contribuir a la superación del Etado de COsas Incostitucional.</t>
  </si>
  <si>
    <t xml:space="preserve">La Fiscalía General de la Nación ha manifestado su preocupación con el proyecto de ley presentado por el Ministerio de Justicia y del Derecho al considerar que: a) Las alternativas de este tipo pueden reducir el valor disuasorio de las penas y con ello comprometer la autoridad del Estado en materia de control del crimen. b) Las propuestas están encaminadas a liberar el mayor número de población privada de la libertad, lo cual representa un grave riesgo para la seguridad ciudadana y la satisfacción de justicia de las víctimas. c) Se está promoviendo la idea de que no se necesitan más cárceles. Está haciendo carrera una idea de que el delito se puede combatir sin cárcel. Ser duros con el delito implica una capacidad carcelaria susceptible de  expansión. d) Este tipo de medidas pueden generar alteraciones en la actividad propia de FGN. Si se vencen los plazos, hay liberaciones. Eso podría comprometer las investigaciones. e) Es un plan bienintencionado y fundamentado desde un punto de vista académico, pero no es un plan que le sirva al país. No tiene en cuenta las necesidades que el ciudadano de a pie exige a la administración de justicia penal. f) La propuesta de MinJusticia desborda el Acuerdo Final de la Habana. Se propone impedir el ejercicio de la acción penal a cualquier clase de delitos. La propuesta no está limitada en el tiempo. La propuesta favorece el narcotráfico. </t>
  </si>
  <si>
    <t>Ministerio de Justicia y del Derecho</t>
  </si>
  <si>
    <t xml:space="preserve">Para el período en todas las sesiones llevadas a cabo, el comité trabajó  los temas relacionados con los presupuestos de las entidades destinados al cumplimiento de la sentencia y/o al costeo del plan de acción que permita cumplir las ordenes. En especial se realizó seguimiento permanente a los 3 proyectos de APP públicos que trabajan la USPEC para Popayán y el DNP para Uramita y Barrancabermeja . Asimismo la Presidencia convocó una sesión especial el 2 de noviembre con el Secretario General de la Presidencia  y representantes del Ministerio de Hacienda, de DNP y del sector justicia, para revisar las cifras que arroja el trabajo de presupuestación realizado. </t>
  </si>
  <si>
    <t>Actas 24 al 30  de los Comités realizados entre el 30 de septiembre y el 15 de noviembre de 2016 y citación a la reunión del 2 de noviembre.</t>
  </si>
  <si>
    <t>De acuerdo con lo indicado en el informe con corte al 30 septiembre, la Presidencia informó al Ministerio de Jusicia que podía iniciar el trámite del decreto modificatorio  de la planta; los trámites siguientes corresponden directamente a este ministerio en coordinación con el Departamento Administrativo de la Función Pública y solo hasta cuando ya se tenga el decreto proyectado Presidencia internviene para la revisión y firma del Sr. Presidente. No obstante durante el período,  en el comité de seguimiento de cada semana se revisa el avance de esta actividad y al corte del presente informe, la Función Publica había realizado observaciones que esta ajustando el Ministeriod e Justicia.</t>
  </si>
  <si>
    <t>Ya se realizó el reporte y la acción fue cumplida con corte al período anterior</t>
  </si>
  <si>
    <t>Durante el mes de Octubre se realizó mesa intersectorial el 19 de Octubre de 2016 a través de la que se revisaron avances y compromisos.</t>
  </si>
  <si>
    <t xml:space="preserve">A partir del mes de abril se han realizado 6 sesiones de la mesa intersectorial, logrando construir un plan de acciones intersectoriales en favor de mejorar la atencion de niñas, niños y mujeres gestantes en las reclusiones de mujeres y hacer seguimiento a la implementación de acciones. 
Durante el mes de Octubre se integro al trabajo intersectorial al Ministerio de Justicia y a la USPEC, con quienes se analizaron las atenciones en salud garantizadas a los niños, niñas, mujeres gestantes y madres lactantes.  </t>
  </si>
  <si>
    <t xml:space="preserve">Durante el mes de Octubre los dias 25 y 31 se realizaron dos reuniones adicionales a la mesa intersectorial con el Ministerio de Justicia, INPEC, USPEC, ICBF y Consejería Presidencial para la Primera Infancia, en las cuales se revisaron las atenciones en salud en lo referente a vacunación, y consulta de crecimeinto y desarrollo de los niños y niñas que están en las reclusiones de mujeres. Así mismo se revisaron acciones de articualción de los sistemas de información manejado por el INPEC y del SSNN. </t>
  </si>
  <si>
    <t>Se concertaron condiciones del espacio de análisis de la atención y de las condiciones.</t>
  </si>
  <si>
    <t xml:space="preserve">Se han tenido retrasos en la actividad por aspectos de la contratción del ICBF. No será posible la particiapción presencial de todos los profesionales por dificulatdes de recursos de las entidades para el desplazamiento. </t>
  </si>
  <si>
    <t xml:space="preserve">Comunicación Consejeria Presidencial al ICBF y el INPEC para la realizacion del taller.
Acta reunion mesa mes de Octubre de 2016
acta de visita inicial a la reclusión de mujeres de Bogotá. </t>
  </si>
  <si>
    <t xml:space="preserve">Se cuenta con la  implementacion del Sistema de Seguimiento Niño a Niño (SSNN) en el cual estan registrados las niñas y niños menores de 3 años y las mujeres gestantes atendidas en las unidades de atencion en reclusion de mujeres. </t>
  </si>
  <si>
    <t xml:space="preserve">El SSNN cuenta con las niñas, niños y mujeres gestantes registradas con corte a Septiembre de 2016, asi como las atenciones recibidas por ellas y ellos. </t>
  </si>
  <si>
    <t xml:space="preserve">En el cruce de información con INPEC se reconoce que por el resago de información de algunos sistemas de información del Ministerio de Salud y por el régimen espacial al que son vinculados los niños y niñas hijos de mujeres privadas de la libertad y que son atendidos en las reclusiones; existen inconsistencias entre las atenciones en salud reportadas por el SSNN y el registro que lleva INPEC. </t>
  </si>
  <si>
    <t>Debido a la identificación de las diferencias se procedió a identificar desde el registro de INPEC las atenciones y para 1er semestre 2017 se gestionará para que la información pueda ser cargada al Sistema de Información de INPEC y luego ésta sea subida a SSNN.</t>
  </si>
  <si>
    <t>El ICBF por medio de la Dirección de Primera Infancia llevó a cabo el 01 de noviembre videoconferencia en INPEC dirigida a Entidades Administradoras de Servicio, Reclusiones de Mujeres y a los Centros Zonales de ICBF para socializar los aspectos sigibificativos de las minutas contractuales y la aplicación de la actualización al lineamiento del servicio de atención.</t>
  </si>
  <si>
    <t>La actualización del Lineamiento existente ha permitido incluir el servicio de atención como anexo del manual operativo para atención integral institucional.</t>
  </si>
  <si>
    <t>Se encuetra en trámite la publicación oficial del Lineamiento y los manuales de Primera Infancia en portal web del ICBF. Fecha estimada de publicación definitiva: 01/12/2016</t>
  </si>
  <si>
    <t>Nuevo anexo de modaldiad integral para el servicio: "Atención a niños y niñas hasta los tres años de edad, hijos(as) de mujeres privadas de libertad en establecimientos de reclusión"</t>
  </si>
  <si>
    <t xml:space="preserve">Frente a la definicion del esquema de atencion se realizara a partir del analisis y la informacion recogida del taller que se realizara en el mes de Noviembre. Aun no existen otros avances al respecto. </t>
  </si>
  <si>
    <t xml:space="preserve">En el mes de Octubre el ICBF presentó los resultados de la caracterización de las condiciones de atención de las unidades de servicio de educación inicial que funcionan en las reclusiones de mujeres y que están en proceso de fortalecimiento.
Se define que en el mes de Noviembre se construira el formulario complementario sobre la situación de las niñas, niños, mujeres gestantes y madres lactantes para ser diligenciado en el mes de Diciembre por los profesioanles de campo. 
</t>
  </si>
  <si>
    <t xml:space="preserve">se cuenta con equipos interdisciplinarios que iniciaron contacto con las unidades de servicio en reclusión de mujeres y que están sistematizando las condiciones de atención en dichos lugares. </t>
  </si>
  <si>
    <t xml:space="preserve">El convenio a través del cual se realiza el proceso de fortalecimiento tuvo demoras en su inicio por lo cual se retraso casi dos meses el proceso de fortalecimeinto en territorio. </t>
  </si>
  <si>
    <t>Con base en los resultados de caracterizacion se genero el plan de fortalecimiento para cada una de las 7 Unidades de Servicio, el cual incluye los acompañamientos desde los componentes de calidad , la cualificacion y la transformacion de espacios.</t>
  </si>
  <si>
    <t xml:space="preserve">El 100% de los planes de fortalecimiento elaborados y a la fecha se encuentran en implementación, con los siguientes avances:
-Acompañamientos: Cada unidad de servicio a recibido en promedio 7  acompañamientos (1 por componentede calidad y 1 de transformación de espacios).
-Cualificación: A la fecha se ha avanzado en la cualificación de los agentes educativos en temas de Política, Fundamentos, Referentes y sentido de cada uno de los componentes de calidad en la educación inicial. A la fecha han asistido 10 agentes educativos a los procesos de cualificación.
- Transformación de espacios: Se inició el proceso de transformación de espacios en las 7 unidades de servicio donde se inició partiendo de los resultados de la caracterización de los ambientes y se encuentran en proceso de transformación. </t>
  </si>
  <si>
    <t>En la Reclusion de Mujeres de Bogota no se inicio el proceso dado que el acceso a la Unidad fue muy dificil, motivo por el cual la Regional de ICBF solicito el cambio de UDS , asi mismo en el último mes en la Reclusion de Jamundi - Valle del Cauca - Goticas de Amor se han presentado dificultades para el ingreso de las profesionales y por ende la continuidad del proceso.</t>
  </si>
  <si>
    <t>Convenio 065 de 2016, Plan de Fortalecimiento por UDS. Aplicativo e informes de reporte de las acciones de fortalecimiento.</t>
  </si>
  <si>
    <t>Para el mes de Octubre se finalizo el proceso de asistencia técnica adelantado por el Ministerio de Salud y Protección Social  durante el año con las Direcciones Territoriales de los municipios de Popayán, Medellín, Ibague y Cúcuta. En las cuales se  fortaleció la comprensión e implemenatción del Programa de Atención a los mil Primeros días de vida.</t>
  </si>
  <si>
    <t xml:space="preserve">Existe una clara intencion del sector salud frente al acompañamiento tecnico a las Direcciones territoriales para favorecer la atencion de mujeres gestantes, niñas y niños menores de 3 años atendidos en reclusiones de mujeres. </t>
  </si>
  <si>
    <t xml:space="preserve">Para el año 2016 solo se pondran acompañar las Direcciones Territoriales en proceso de asistencia tecnica debido a la limitacion de recursos del sector. </t>
  </si>
  <si>
    <t xml:space="preserve">El Ministerio de salud ya cuenta con el cruce de las bases de información para identificar la afiliación y acceso de los niños y niñas a los servicios. Es necesario iniciar con el análisis de la información. Al respecto en Octubre fue posible confirmar en las reclusiones a través del reporte del INPEC la asistencia real de los niños y niñas a las atenciones en salud priorizadas por la Estrategia De Cero a Siempre.
Por otro lado en relación a la práctica de la lactancia materne, se dió inicio en el mes de Octubre a la primera fase de diagnóstico y diseño de la Estrategia de Salas Amigas de la Familia Lactante en la Reclusión de Mujeres de Bogotá.  </t>
  </si>
  <si>
    <t xml:space="preserve">Los niños, niñas, mujeres gestantes y madres lactantes están identificados, se conoce su estado de afiliación al sistema de Seguridad social en Salud y se están identificando las atenciones en salud a las que ha accedido para analizarlas y generar otras acciones. 
Así mimso a través del cruce de información se reconoce la necesidad de buscar medios de articuiación del registro en SSNN y con el registro de los establecimientos del iNPEC, por los asuntos de vinculación al plan especial de salud de la población privada de la libertad. 
Por otra parte frente a las acciones en favor de la seguridad alimentaria y nutricional se dió inicio con el apoyo de Min. salud y la Fundación Éxito al piloto en la Reclusión de Mujeres de Bogotá, a través del cual una consultora en el tema se encuentra levantando el diagnóstico frente a las condiciones para instalar la Estrategia de la Sala Amiga de la Familia Lactante en dicho establecimiento. </t>
  </si>
  <si>
    <t xml:space="preserve">Se reconcoen importantes diferencias entre los reportado por SSNN en relación a las atenciones en salud de los niños y niñas y el acceso real que están teniendo y el registro que se lleva en los establecimientos de reclusión. 
</t>
  </si>
  <si>
    <t>Se define la necesidad que en el Sistema de Información manejado por INPEC se pueda iniciar el trabajo para ampliar un modulo que registre las atencion a niños, niñas, mujeres gestantes y madres lactantes y posterior a ello definir la forma de capturar esta información para el SSNN.</t>
  </si>
  <si>
    <t>Actas mesa intersectorial, reportes SSNN, reportes INPEC.</t>
  </si>
  <si>
    <t>El primer informe se presentará el 9 de diciembre, el cual se elaborará con los avances al corte del 15 de noviembre.</t>
  </si>
  <si>
    <t>C:\Users\jaime.parra\Documents\Proyectos\Seguimiento a la T762\Paquete fecha corte 15 nov\Copia de Instrumento recolección V0 09 USPEC.xlsm</t>
  </si>
  <si>
    <t>La competencia para la formulación de programas de resocialización está a cargo del INPEC, así como establecer las necesidades en materia de infraestructura para su adecuada ejecución. La USPEC una vez reciba el Brefing mediante el cual el Instuto defina las necesidades espaciales para poder implementar los programas de resocialización, definirá las especificaciones espaciales y técnicas para poder desarrollar estas actividades que beneficiaran a la PPL.</t>
  </si>
  <si>
    <t xml:space="preserve">Con el fin de poder adelantar la contratación del plan maestro de infraestructura penitenciaria, mediante el cual se podrá desarrollar el diagnóstico completo de los 136 ERON que componen el sistema a cargo del INPEC, y poder determinar entre otras variables a analizar la capacidad real de los ERON,  y teniendo en cuenta que el plan maestro hace parte de los proyectos de inversión, que la USPEC tiene planeados desarrollar en un tiempo que supera el periodo presidencial actual, la entidad prodeció a realiza  los trámites correspondientes ante el Ministerio de justicia y del derecho y el DNP,  para su aprobación y posterior solicitud de vigencia futuras ante la Dirección de inversión y finanzas públicas de este último y el Ministerio de Hacienda y Crédito Público.
Para esto,  se solicitó aval fiscal previo, el cual fue aprobado mediante sesión del CONFIS del 20 de octubre de 2016, y posteriormente se elaboró el documento CONPES 3871 del 3 de noviembre de 2016 que declarara de importancia estratégica el citado proyecto, para a continuación solicitar las correspondientes vigencias futuras ante el Ministerio de Hacienda, las cuales fueron autorizadas el día 9 de noviembre de 2016. </t>
  </si>
  <si>
    <t xml:space="preserve">Con la aprobación de estas vigencias futuras se puede garantizar que la entidad cuenta con los recursos para apalancár financieramente  el  plan maestro mediante el cual no solo se podrá determinar la capacidad real de los ERON existentes, sino que también se podrá  diagnosticar el estado físico, de la infraestructura existente , ordenar y planear los ERON a nivel nacional, articular de manera eficiente la política criminal con la necesidad de infraestructura nueva, restitución, mejoramiento y adecuación de las existentes, proyectar y satisfacer las demandas actuales y las crecientes, establecer los estándares urbanísticos, arquitectónicos, de servicios públicos y habitabilidad, garantizando los espacios adecuados para las actividades domiciliarias, laborales, educativas, y de reinserción, trazar estrategias y mecanismos de intervención física, jurídica y socioeconómica en el corto, mediano y largo plazo, así como productiva para el auto  sostenimiento de los condenados, contribuyendo a mejorar las condiciones de vida digna en detención y reinserción de la PPL. </t>
  </si>
  <si>
    <t>.</t>
  </si>
  <si>
    <t>Reporte del SIIF con la aprobación de VF para este proyecto.
Documento CONPES 3171 de 2016</t>
  </si>
  <si>
    <t>La ejecucion del cronograma de visitas para la medición de áreas se iniciará una  vez sea adjudicada la consultoría para la elaboración del plan maestro de infraestructura;  sin embargo la dirección de infraestructura de la USPEC ha venido adelantando visitas a los 16 ERON que referencia la T-762 y ha elaborardo un diagnóstico de la infraestructura, mediante el cual se hizo el levantamiento arquitectónico de los 16 establecimintos comprendidos en la T-762, bajo los lineamientos dados por la Corte Constitucional mediante la T-762.</t>
  </si>
  <si>
    <t xml:space="preserve">La USPEC en el reporte anterior informó que se elaboró dicho informe donde se valoró cada uno de los diseños por pabellones que se encuentran en dearrollo, en banco de proyectos y los que se encuetnran en etapa de construcción, de acuerdo a los criterios dados por la Sentencia T-762(tanto los criterios de habitabilidad, espacios en celda por persona, acceso a servicioes hidrosanitsarios, acceso a espacios para el desarrollo de visitas íntimas, espacios mínimos para la prestacion de servicios de salud, y área por interno en reclusion,   teniendo como resultado que todos los proyectos de generación de cupos que se encuentran en ejecución, proyección de diseños y banco de proyectos cumplen con el estandar referido por la Corte Constitucional. </t>
  </si>
  <si>
    <t>Las acciónes ya se relalizaron y reportaron en el informe anterior</t>
  </si>
  <si>
    <t xml:space="preserve">La USPEC en el reporte anterior informó que se elaboró dicho informe donde se valoró cada uno de los diseños por pabellones que se encuentran en dearrollo, en banco de proyectos y los que se encuetnran en etapa de construcción, de acuerdo a los criterios dados por la Sentencia T-762(tanto los criterios de habitabilidad, espacios en celda por persona, acceso a servicioes hidrosanitsarios, acceso a espacios para el desarrollo de visitas íntimas, espacios mínimos para la prestacion de servicios de salud, y área por interno en reclusión,   teniendo como resultado que todos los proyectos de generación de cupos que se encuentran en ejecución, proyección de diseños y banco de proyectos cumplen con el estandar referido por la Corte Constitucional. </t>
  </si>
  <si>
    <t>Para complementar este informe,la USPEC en coordinación con el INPEC y el Ministerio de justicia, y con el acompañamiento del CICR, realizó el tallér para la definición de mínimos críticos en ERON de primera generacón donde se identificaron problemáticas de la intercención y operación de este tipo de establecimientos, y se está construyendo entre las entidades el documento final de conclusiones que hará parte del informe de problemas de infraestructura .</t>
  </si>
  <si>
    <t>Se definieron los mínimos críticos de habitabilidad de los ERON de primera generación.</t>
  </si>
  <si>
    <t>Antigüedad de las edificaciones, imposibiliddes de ampliación y falta de homegenidad en las características y problemáticas a enfrentar en los ERON de primera generación.</t>
  </si>
  <si>
    <t>Documento contentivo con las conclusiones del taller de mínimos críticos.</t>
  </si>
  <si>
    <t>El Decreto 4150 de 2011, escindió la USPEC del INPEC y le establecio como objeto  Artículo 4°. Objeto. La Unidad de Servicios Penitenciarios y Carcelarios - SPC, "tiene como objeto gestionar y operar el suministro de bienes y la prestación de los servicios,  infraestructura y brindar el apoyo logístico y administrativo requeridos para el adecuado funcionamiento de los servicios penitenciarios y carcelarios a cargo del Instituto Nacional Penitenciario y Carcelario - INPEC", es por ello que los planes dei inversión de la USPEC, se dirigien a la atención de la PPL en los componentes de salud, aliementos, bienes y servicios, así como infraestructura. Para ello se han estructurado los proyectos de inversión para atender cada una de las labores misionales asignados a la USPEC.  Desde la Dirección Logisitica de la Entidad, se han realizado los estudios previos y adelantado la conratación para el tema de alimentación de las PPL de los 136 ERON, más los CRM, sobre algunos de ellos se contrató interventoría y sobre otros se adelanta supervisión o supervisióon concurrente.  Se establece el gramaje que debe tener cada porción, menu y dietas, para garantizar una alimentación con estandares de calidad y acorde a la dignidiad humana.  Así mismo y conforme a las necesidad priorizadas por el INPEC,  se han adelantado contrato para atender requerimientos operativos de redundan en beneficio de la población, como adquisición de camionetas, fortalecimiento de la seguridad, vigilancia electrónica, entre otros.  Así mismo y en virtud dela Ley 1709 de 2014, la USPEC contrató a una entidad fiducaria para la administración de lso recursos de la PPL, sobre dicho contrato se adelanta una supervisión por parte de personal humano repartidos por las regionales del INPEC. Esta acción es permanente por que es el objeto misional de la entidad.</t>
  </si>
  <si>
    <t>acciones permanentes desde la USPEC por ser el objeto misional de la entidad a la atención integral de la PPL</t>
  </si>
  <si>
    <t>Proyectos de inversión y ejecución presupuestal</t>
  </si>
  <si>
    <t xml:space="preserve">En sesiones del Consejo directivo realizados para el periodo informado se presentó por parte de los expertos el perfil epimediológico de la PPL y el costo de la  implementación del nuevo modelo en salud, en el cual se calculó, a partir de la construcción del costo de la UPC para la PPL.  Para esto último se tomo como base el costo de la UPC para el regimen contributivo y se le adicionaron algunos valores como transporte en ambulancia y aereo, enfermedades de alto costo, equipos biomedicos, prestación del servicio en si mismo, entre otros.  Desde el Consejo Directivo se realizaron observaciones a estos cálculos.  A su vez el Ministerio de salud solicitó la revisión del perfil epimediológico.  Antes de ser presentado ante el consejo directivo del fondo de personas privadas de la libertad, fue presentado ante el comité fiduciario del contrato de fiducia 363 de 2015, con quien se tiene contratada la administración de los recursos del fondo de salud.  Para el perfil epimediológico se tomaron bases de datos del INPEC  y del Ministerio de Salud,  se hizo manifiesta la falta de información y de la información existente la falta de fidelidad de la misma, por lo cua lo cual no se pudo establecer un perfil epimediológico, se determinaron enfermedades de mayor ocurrencia dentro de la PPL y esto sirvió de insumo para calcular el costo de la UPC para la población privada de la libertad.  Desde el Consejo Directivo se impartieron precisas ordenes para ajustar no solo el costo de la UPC para las PPL, sino establecer las fases y tiempos de implementación del nuevo modelo. </t>
  </si>
  <si>
    <t>Determinar el costo de la implementación del nuevo modelo en salud de la PPL y determinar las enfermedades de alta ocurrencia en la PPL</t>
  </si>
  <si>
    <t>Falta de información y falta de fidelidad en la información existente.</t>
  </si>
  <si>
    <t>En este periodo se suscribió un nuevo otro si del contrato de fiducia, con el fin  de atender la defensa judicial del patrimonio autónomo con cargo a los recursos del Fondo de Salud para la PPL.  Este trámite contractual era necesario para facilitar la ejecución del contrato.  Esta instrucción se impartió desde el Consejo Directivo del Fonod de salud de la PPL.,</t>
  </si>
  <si>
    <t>fortalecer la ejecución del contrato de fiducia mercantil 363 de 2015</t>
  </si>
  <si>
    <t xml:space="preserve">la Ley 1709 de 2014 y sus decretos reglamentarios, así como las obligaciones contractuales  del Contrato de Fiducia 363 de 2015, establecen como mecanismo de control la supervisión del contrato, para lo cual al entidad fiduciaria contratada para la administración de los recursos de salud de la PPL para el año 2016, debe presentar mensualmente los informes de cumplimiento de dichas obligaciones contractuales.  en este periodo la entidad fiduciaria ha presentado los informes correspondientes, frente a los cuales se han realizado las observaciones necesarias para dar total claridad a la administración de dichos recursos.  Las observaciones han sido respondidas por le entidad fiduciaria frente a un informe y frente al otro se encuentra en proceso de respuesta a las observaciones. </t>
  </si>
  <si>
    <t>Tener un control efectivo sobre la administración de los recursos del  Fondo de Salud de las Personas Privadas de la Libertad.</t>
  </si>
  <si>
    <t>El proyecto de inversion fue presentado ante el ministerio de hacienda y el DNP y se obtuvo la aprobación de vigencias futuras. Esto garantiza a la USPEC que se pueda hacer la intervención de los 69 ERON priorizados en los que se incluten los ERON objeto de estudio de la T-762, los ERON de emergencia penitenciaria, los de segunda y tercera generación que albergan la mayor parte de la PPL y los que tienen órdenes judiciales vigentes.</t>
  </si>
  <si>
    <t>Aprobación de las vigencias futuras que permiten el aseguramiento de recursos para la ejecución de las obras</t>
  </si>
  <si>
    <t>Aprobación de cupo para comprometer vigencias futuras ordinarias en el presupuesto de gastos de inversión para la vigencia 2017  dada por el Ministerio de Hacienda.</t>
  </si>
  <si>
    <t>Los profesionales del área de infraestructura generaron los documentos con las alternativas de intervención para los 16 ERON objeto de estudio de la corte y basados en esta información se generaron los presupuestos para la intervención de estos ERON  con recursos de las vigencias 2016 y 2017, estableciendo alternativas  que buscan mejorar las condiciones de vida de la PPL en los ERON teniendo en cuenta las limitaciónes físicas y espaciales de cada ERON.</t>
  </si>
  <si>
    <t>Definir las alternativas de intervención en los ERON de primera generación</t>
  </si>
  <si>
    <t>Documento contentivo de informes presentados por los profesionales en Ingeniería Hidráulica</t>
  </si>
  <si>
    <t>Las obras serán ejecutadas una vez se adjudiquen los contratos para el mantenimiento de los ERON</t>
  </si>
  <si>
    <t>Esta acción no es competencia de la  USPEC.</t>
  </si>
  <si>
    <t>Esta accion ya fue reportada en el consolidado anterior</t>
  </si>
  <si>
    <t>Documento contentivo de informes presentados por los profesionales en Ingeniería Civil y Arquitectura.</t>
  </si>
  <si>
    <t>,</t>
  </si>
  <si>
    <t>Esta acción ya fue reportada en el consolidado anterior</t>
  </si>
  <si>
    <t>acción ya reportada como cumplida al 100%</t>
  </si>
  <si>
    <t xml:space="preserve">Los profesionales  especializados en ingeniería hidráulica y sanitaria realizaron el diagnósitco de los  16 ERON en los cuales dadas las condiciones de la infraestructura para el suministro y desague de aguas llegaron a la conclusión de que lo mas conveniente para brindar condiciones óptimas de suministro del liquido vital es relizar el diseño y construcción de nuevas redes de suministro y desague. La implementación de esto se iniciará con el mantenimiento a ejecutar con recursos de vigencia 2016 2017 en los 69 ERON a intervenir. </t>
  </si>
  <si>
    <t>Esta acción iniciarña una vez se adjudiquen los contratos para el mantenimiento de la infraestructura.</t>
  </si>
  <si>
    <t>C:\Users\jaime.parra\Documents\Proyectos\Seguimiento a la T762\Paquete fecha corte 15 nov\Instrumento recolección V0 09 T 762 (presidencia).xlsm</t>
  </si>
  <si>
    <t xml:space="preserve">Oficio No. 8300- DIRAT- 12613 del 30 de septiembre de 2016, mediante el cual se hizo análisis de la normatividad vigente frente a los programas y actividades de resocialización. 
La resocialización es el fin fundamental de la pena. El tratamiento penitenciario tiene la finalidad de alcanzar la resocialización de los privados de la libertad, mediante el trabajo, el estudio, la disciplina, la instrucción, la cultura, el deporte y la recreación y las relaciones de familia y asistencia espiritual.  Ley 65 de 1993, artículos 10, 12, 142 y siguientes. El artículo 87 de la Ley 1709 de 2014, que modificó el artículo145 de la ley 65 de 1993. 
Los programas de trabajo, estudio y enseñanza tienen fines de tratamiento y también se constituyen para evaluación y certificación de tiempo para redención de pena, aspecto que contribuye a disminuir el hacinamiento en los ERON; esos programas son de TRABAJO, ESTUDIO y ENSEÑANZA, se han reglamentado mediante actos administrativos de la Dirección General del INPEC (resoluciones). 
También hay programas de tratamiento con componente en salud como es el caso de las comunidades terapéuticas como tercera fase de la estrategia para la disminución del consumo de sustancias psicoactivas, también hace parte de los programas para redención; se fortalecen con la primera fase en lo que tiene que ver con promoción y prevención- estilos de vida saludables- y la segunda fase de mitigación en la cual el interno se auto reconoce como consumidor para ingresar de manera voluntaria a la comunidad terapéutica. 
Otros programas que fortalecen la resocialización de las personas privadas de la libertad son aquellos con componente psicosocial, entre los cuales tenemos los siguientes: 
-Inducción al tratamiento (preparación para el periodo en reclusión)
-Misión carácter (fortalecimiento en valores socialmente aceptados)
-Cadena de vida- CV (cuidado por la vida y la salud)
-Responsabilidad integral con la vida- RIV (estrategia de reconocimiento de autoengaño)
-Intervención Penitenciaria para adaptación social- PIPAS (cambio de actitud, habilidades sociales, re-significación del pensamiento) 
-Educación integral y calidad de vida- PEC (reconocimiento del autoengaño)
-Preparación para la libertad- PL (red familiar, proyecto de vida para la libertad)I
Programas ocupacionales de trabajo, estudio y enseñanza,  para su funcionamiento se requiere que sean asignados mediante el Órgano Colegiado: Junta de Evaluación de Trabajo, Estudio y Enseñanza- JETEE, siguiendo etapas como revisión del plan ocupacional, inscripción, evaluación o entrevista, selección, asignación, seguimiento y evaluación de desempeño. 
Son de manera general los siguientes: 
TRABAJO: 
-Artesanales
-Industriales
-Servicios
-Agrícolas
-Pecuarias
-Trabajo comunitario
-Libertad preparatoria, que a la vez es un beneficio administrativo.
El trabajo se desarrolla bajo dos modalidades: administración directa e indirecta. 
-Administración directa,  cuando la administración del establecimiento de reclusión pone a disposición de los internos, los recursos del estado necesarios para el desarrollo de actividades industriales, agropecuarias y de servicios  con carácter ocupacional  y controla directamente  el desarrollo económico y social de las mismas. 
Generar ingresos, gastos y ocupan mano de obra de la PPL. 
Dentro de los servicios se encuentran por ejemplo los recuperadores ambientales para mantener el orden y aseo de las instalaciones de los ERON.  
-Administración indirecta,  cuando la administración de los recursos físicos con que cuenta el establecimiento de reclusión, se ponen a disposición de personas naturales o jurídicas para que ellas lleven a cabo actividades laborales con vinculación de mano de obra de los privados de la libertad; el control proceso de fabricación y capacitación es responsabilidad del particular.  
Las maquilas en confecciones u otras líneas también son de administración directa.  
-Los internos independientes también hacen  parte de la administración indirecta, cada interno elabora productos generalmente artesanales o industriales con materiales como madera, hilos, lanas, fibras naturales y sintéticas, orfebrería, cestería, bordados, papel, arcilla, cerámicas, vitrales, lencería, bisutería, parafina, joyería, entre otros, de acuerdo a la región.
Se comercializan a través de la marca registrada LIBERA COLOMBIA en ferias locales, regionales y nacionales o con familiares y amigos de los internos y en los puntos de venta de los ERON. 
ESTUDIO
Se desarrollan programas de educación formal, informal y para el trabajo y el desarrollo humano, de acuerdo a la legislación colombiana de educación (Ley 115 de 1994) y decretos reglamentarios.
-En educación formal se desarrolla el Modelo Educativo Institucional,  su filosofía es la re-significación del pensamiento del privado de la libertad,  garantiza el acceso a la educación básica y media (primaria y bachillerato); y se alfabetiza a los iletrados, en caso de haber. 
Se certifica con aprobación de las Secretarias de Educación con las que existe convenio y aprobación, en los demás establecimientos de reclusión a través del ICFES.  
Se realiza formación académica y laboral en el nivel complementario, operario, técnico y tecnológico; algunos internos también tienen la opción de adelantar estudios universitarios en carreras profesionales, como Administración de Empresas, entre otras, que se pueden realizar en modalidad a distancia, para estos casos el INPEC asigna un auxilio económico para este programa. 
-En educación para el trabajo y el desarrollo humano, se realiza formación académica y laboral en el nivel técnico, tecnólogo, operario y complementario en convenio con el Servicio Nacional de Aprendizaje- SENA, institución de carácter técnico y con otras instituciones de este mismo carácter para la titulación. 
También pueden validar a través del Instituto Colombiano para el Fomento de la Educación Superior- ICFES, el bachillerato y presentar las demás pruebas estandarizadas para Colombia. 
-En educación informal, los internos pueden participar en comités de participación de internos, hay cinco (5) establecidos en el Acuerdo 0011 de 1995, que a su vez son programas para redención de pena: deportes, recreación y cultura; trabajo estudio y enseñanza, derechos humanos, comité espiritual y comité de salud.  
Se desarrollan cursos cortos para fortalecimiento de valores como: crecimiento personal, desarrollo artístico, cultural y deportivo, habilidades sociales, integración con enfoque diferencial para comunidades indígenas, LGTBI, adultos mayores, poblaciones étnicas afrocolombianas, personas con discapacidad, entre otros. 
-Se fomenta la práctica del deporte y la recreación en actividades como: microfútbol, baloncesto, tenis de mesa, ajedrez, de acuerdo a los campos deportivos existentes en el establecimiento. 
Se organiza un campeonato anual a nivel nacional (juegos penitenciarios) para desarrollar en cada ERON.
En cada establecimiento de reclusión se desarrollan actividades deportivas permanentes en nivel de competencia y participación. 
-En el campo cultural se fortalecen expresiones como la música, teatro danzas, organización de bibliotecas, promoción de la lectura y la escritura formal, dibujo, cuento poesía.
Se desarrolla un concurso regional y nacional de cuento, poesía, pintura, escultura y dibujo. 
ENSEÑANZA, 
Es un programa dirigido a internos profesionales, técnicos, tecnólogos o lideres representativos con una formación mínima superior al del programa que va a orientar; es un monitor que orienta procesos académicos, laborales o de salud; son facilitadores en los procesos de educación formal, informal, psicosociales, comunidades terapéuticas, programas de deportes, recreación y cultura, siempre con acompañamiento y supervisión de los funcionarios del INPEC.
Con relación al artículo 102 de la Ley 1709 de 2014, el programa de resocialización y reintegración estaría  conformado por los programas anteriormente relacionados y se verificaría a través de las fases del tratamiento penitenciario, conforme al sistema progresivo, artículo 144 de la Ley 65 de 1993.  
El proceso correspondería ya a la unificación en un solo documento a nivel de acto administrativo (resolución o decreto).  
Para la inclusión de los privados de la libertad en los programas, el INPEC ha implementado actos administrativos (resoluciones) para la organización e implementación en los ERON.  Entre ellas se mencionan las siguientes para su información: 
-Resolución 2521 y 2906 de 2006, sobre metodología PASO, Plan de acción y sistema de oportunidades.
-Resolución 2392 de 2006, 3190 de 2013  y 3768 de 2015, sobre programas ocupacionales válidos para redención de pena. 
-Resolución 7302 de 2005 y 1076 de 2015, sobre fases de tratamiento penitenciario. 
-Procesos y procedimientos dentro del sistema de gestión de calidad, hoy sistema de gestión integrado. 
-Resolución 4462 de 2011,  mediante la cual se adopta el Modelo Educativo para el Sistema Penitenciario y Carcelario Colombiano. 
La Dirección de Atención y tratamiento ha estandarizado los programas conforme a la normatividad vigente que aplica en Colombia, basada en el sistema progresivo como sistema de tratamiento penitenciario, mediante los actos administrativos mencionados y los lineamientos actualizados para todas las vigencias. 
Estos programas están diseñados y documentados para su desarrollo mediante módulos para su aplicación. 
Este diseño ha surgido de proyectos de inversión adelantados mediante convenio entre el INPEC e Instituciones Educativas debidamente reconocidas y aprobadas y por el diseño elaborado por profesionales del Instituto, con las competencias requeridas. 
De acuerdo a lo anterior, se requiere para el buen desarrollo de las actividades y los programas de resocialización que haya una planta mínima de personal, que los establecimientos de reclusión del orden nacional- ERON tengan áreas adecuadas y suficientes, como: talleres, maquinaria, herramientas, aulas, computadores y mobiliario adecuado para los programas; además de esto debe haber el suficiente número de personal del Cuerpo de Custodia y Vigilancia para desplazar los internos a las áreas donde se desarrollen los programas de atención y tratamiento, incluyendo las actividades productivas. 
En resumen el programa de resocialización para los condenados tendría los siguientes componentes:
-Sistema progresivo mediante las fases del tratamiento
-Programas ocupacionales de trabajo, estudio y enseñanza con fines de tratamiento y con opción de redención de pena, estandarizados mediante acto administrativo expedido por el INPEC. 
-Programas psicosociales  de tratamiento penitenciario 
-Programa de prevención integral del consumo de SPA, con tres ejes: promoción, mitigación y comunidades terapéuticas residenciales y ambulatorias.
-Promoción de la práctica de deportes, recreación y cultura.
-Asistencia espiritual y fortalecimiento de los lazos familiares a través del programa de preparación para la libertad, entre otras acciones sobre familia. 
</t>
  </si>
  <si>
    <t xml:space="preserve">Oficio No. 8300 - DIRAT- 12613 del 30 de septiembre de 2016. </t>
  </si>
  <si>
    <t xml:space="preserve">Se adecuo la forma de ficha de ingreso en SISIPEC fase I, de acuerdo a las solicitudes realizadas por parte de la Subdirección de salud del INPEC y Ministerio de Salud, es de aclarar que esta forma ya se encuentra lista para ser implementada a nivel nacional por parte de la Subdirección de salud del Instituto. 
Se realizaron reuniones técnicas con funcionarios del Ministerio de Salud y del área de salud del Instituto, para realizar en levantamiento de requerimientos técnicos y funcionales para el desarrollo del aplicativo de salud.
</t>
  </si>
  <si>
    <t>* Acta No. 266 del 19 de octubre de 2016
* Acta No. 275 del 24 de octubre de 2016 , 
* Acta No. 280 del 01 de noviembre de 2016
* Acta No. 289 del 09 de noviembre de 2016</t>
  </si>
  <si>
    <t>SUIFP DNP (reporte estado proyectos de inversion)</t>
  </si>
  <si>
    <t xml:space="preserve">Se realizaron los asjustes de los siguientes proyectos, teniendo en cuenta las observaciones por parte del DNP, dando visto bueno el sector, enviandolos para control de viabilidad para el levantamiento del concepto previo: 
1) Modelo Educativo: El INPEC actualmente adelanta cualificación del Modelo Educativo (MEI) con el Ministerio de Educación Nacional, con el fin de unificar criterios frente a la educación para la Rehabilitación Social (Ley 115/93, art. 69; Sentencia 84/94), teniendo en cuenta que una de las exigencias es contar con profesionales en educación que orienten el proceso de educación en los ERON”. 
Ello permite garantizar que los procesos educativos implementados por el   INPEC,  cumplan con los fines de la educación en el sistema penitenciario  y  Carcelario, teniendo en cuenta lo establecido en el CONPES 3828 en su eje 2 numeral 4.2.4. "Tratamiento penitenciario integral y resocialización", fortaleciendo de esta forma los programas de atención y resocialización.  
2) Desarrollo Tecnologico: Garantiza la disponibilidad de la información de manera oportuna, veraz y ágil sobre la actividad misional del inpec. "De acuerdo con las necesidades evidenciadas en los Establecimientos de Reclusión y al estado de obsolescencia de redes físicas y lógicas y de equipos de cómputo,  se requiere de manera urgente renovar la infraestructura tecnológica, con el fin de garantizar la sostenibilidad de los proyectos que se están implantando y que están proyectados a futuro, teniendo como base los datos registrados en el sistema  misional del INPEC-  SISIPEC.  El centro de cómputo que está ubicado en la sede central es el motor para que tanto el SISIPEC como los demás aplicativos de apoyo puedan funcionar localmente como a nivel nacional". </t>
  </si>
  <si>
    <t>Cumplimiento de las observaciones por parte del DNP, obteniendo el visto bueno del sector para su respectivo levantamiento de concepto previo.</t>
  </si>
  <si>
    <t xml:space="preserve">En el año 2012 el INPEC presenta el "Plan 60.000" a Ministerio de Justicia, el cual contenia cuatro (4) componentes: i) Construcciones (ERON Nuevos), ii) Ampliaciones (En ERON existentes donde su infraestructura permita la ejecucion del proyecto), iii) Constelaciones -Colonias Agricolas- (En ERON existentes), y, iv) Mantenimiento (En ERON existentes).  
El proyecto "Ampliaciones" es el que en la actulidad la USPEC esta ejecutando, dentro de los cuales se encuentran: i) Buga, ii) Tulua, iii) Espinal (proximos a entregar), iv) Giron, v) Ipiales, vi) Ibague (se encuentran en etapa inicial de ejecucion). 
De los anteriores seis (6) proyectos de "Ampliacion", se realizó una (1)visita al Complejo Penitenciario y Carcelario de Ibague- COIBA, en donde se presentaron las siguientes observaciones que evidencian las fallas en la infraestructura fisica de los proyectos que estan en ejecucion por la USPEC y que fueron visitados por el INPEC: 
PROYECTO AMPLIACIONES EN EJECUCIÓN
EPMSC ESPINAL Porcentaje de  avance:            99,5% 
Fecha estimada de terminación: 31 de diciembre de 2016 
EPMSC TULUÁ Porcentaje de  avance:            98% 
Fecha estimada de terminación: 31 de diciembre de 2016 
EPMSC BUGA Porcentaje de  avance:            78,62% 
Fecha estimada de terminación: 15 de Mayo de 2017 
EPMSC GIRON Porcentaje de  avance:            26% 
EPMSC IPIALES Porcentaje de  avance:            35% 
COIBA - IBAGUE Porcentaje de  avance:           75% 
PROYECTO REPLICAS EN EJECUCIÓN
EPMSC MEDELLIN (PABELLON 5)
Porcentaje de  avance:           90% 
PROYECTOS  ERON NUEVOS ETAPA DE DISEÑO
(PILAMO- PEREIRA, RIOHACHA, FUNDACIÓN)
NUEVO ERON PEREIRA “EL PILAMO
• Frente a la prórroga de cesión del predio, La Gobernación de Risaralda, realizo una minuta de aclaración de la escritura del predio, donde se estableció que el plazo de ejecución de dos años a partir del inicio de la ejecución del proyecto, por lo que se infiere que no se requiere adelantar prorroga alguna a la cesión. 
• La Unidad de Servicios Penitenciarios y Carcelarios – USPEC, se encuentra realizando todos los tramites  necesarios ante las entidades competentes (Ministerio de Hacienda y Crédito Público, Departamento Nacional de Planeación), a fin de garantizar los recursos necesarios para adelantar el proceso de construcción del nuevo ERON de Pereira.
NUEVO ERON RIOHACHA 
• El contrato de consultoría realizado por la USPEC fue suspendido por cada una de las partes debido a que, “… no ha sido posible realizar la entrega del predio a los consultores para el desarrollo de los estudios y diseños, toda vez que el predio Laguneta se encuentra invadido por personas de la región, situación que impide el ingreso para le ejecución de los trabajos programados”, entre otras razones. 
• En la actualidad el predio ya fue desalojado, la Secretaria de Gobierno de Maicao – Riohacha, es la entidad que va a realizar el cerramiento del predio como lo solicito la USPEC, por lo tanto se esta a la espera que la USPEC, envié una comisión de topografía con el fin que delimiten los linderos del predio y de esta manera instalar el cerramiento. 
PROYECTO  CONSTELACIONES
Este proyecto inicialmente fue un convenio interadministrativo con el Ejército Nacional en los establecimientos de ACACIAS, YOPAL, TIERRA ALTA, GUADUAS, FLORENCIA, ITAGUI, PUERTO TRIUNFO, en la actualidad este convenio paso a la Agencia Logística y van a realizar las constelaciones de TIERRA ALTA y GUADUAS.
  PROYECTO ASOCIACION PÚBLICO- PRIVADA - APP
1. POPAYAN: Este es un convenio entre USPEC-INPEC-CAF, se encuentra en fase de anteproyecto y la USPEC está en busca de recursos para continuar, este convenio tiene vigencia hasta enero 2017.
2. BARRANCABERMEJA:Este es un contrato entre DNP y CURRIE &amp; BROWN MEXICO S.A DE C.V, cuyo objeto es “estructurar técnica, legal y financieramente un proyecto para el desarrollo de Infraestructura Carcelaria a ser ubicada en predio de los municipios de URUMITA, PUERTO ASIS, y/o BARRANCABERMEJA”
3. RM BOGOTA:Se realizo visita al predio de la Picota con, USPEC e INPEC y la firma P3, este ultimo presenta el proyecto para la construcción de una nueva RM de Bogotá.
*  IBAGUE - Aires acondicionados, estos deben ser ubicados de manera que no queden al alcance de los internos
- Conectividad voz y datos, se requiere una canalizació que actualmente no se encuentra presupuestada dentro del proyecto de ampliación, se requiere definir la ubicación del centro de interconectividad. 
- Unidad de Tratamiento Especial, se sugiere reducir el tamaño de los pasacomidas par todas las celdas, así mismo instalar malla, vidrio de seguridad y marco, con el fin de disminuir el espacio de la ventana en la celda que tiene patio individual. Construir una cubierta en el patio de sol por seguridad. 
- Celdas comunes, se sugiere clausurar la ventana que da de piso a techo, asi mismo como instalación de malla en la lucarna de cada celda. 
- Comedores, en la zona de entrega de comida de sugiere ampliar la ventanilla de distribución e instalar una ventana con malla y barrote. 
- Expendio, los espacios destinados para los expendios diseñados no se encuentran dentro del patio y no cumplen con la seguridad requerida. 
- Cancha multiple bloque "A", se sugiere instalar reja metalica con el fin de evitar el acceso de los internos al punto ciego que queda en el patio. Se sugiere construir lavaderos de uso comun. 
- Talleres, actualmente los talleres de los tres patios constan de un solo espacio aproximadamente de 20 mts por 5 mts, teniendo en cuenta que se deben generar diferentes actividades, se recomienda instalar divisiones en malla para generar diferentes actividades ocupacionales. 
- Biblioteca, se recomienda instalar divisiones y asi generar aulas educativas. En la actualidad solo hay dos aulas por patio. 
- Pasadizo de comidas, se sugier instalar cubiertas en los pasillos ubicados entre el eje "H" y "G" en los bloques "A, B y C", con el fin de evitar que los alimentos se vean afectados con una posible lluvia, asi mismo el paso de funcionarios, elementos y equipos que a diario circularan por este pasillo. 
- Garita, definir por parte de la USPEC junto con INPEC la ubicacion de una garita en la guayana ubicada entre la via del ERON y la construccion de la ampliacion.  </t>
  </si>
  <si>
    <t xml:space="preserve">Oficio 2016EE0008832 del 15 de noviembre de 2016 dirigido a la USPEC. </t>
  </si>
  <si>
    <t>Se realizó seguimiento a la prestación de servicios de salud para las Personas Privadas de la Libertad en los 136 Establecimientos Penitenciarios y Carcelarios del Orden Nacional, por los siguientes periodos:
1. Octubre
En dichos informes de seguimiento realizados por el INPEC sobre la prestación de servicios de salud por parte de la FIDUPREVISORA, se incluyen:
1) El Parte  Numérico Nacional de personas privadas de la libertad a cargo del INPEC, 
2) El personal asistencial en salud contratado por prestación de servicios por la FIDUPREVISORA para laborar en los Establecimientos de reclusión, 
3) Contratación de la red prestadora de servicios de salud, 
4) Disponibilidad de medicamentos, 
5) Disponibilidad de insumos médicos y odontológicos, 
6) Recolección de residuos hospitalarios, 
7) Situación de las órdenes médicas represadas, 
8) Servicio de toma y procesamiento de muestras y atención a pacientes con VIH. 
Los informes de seguimiento van dirigidos a la USPEC, con el fin de contribuir a mejorar la prestacion de servicios de salud a la PPL.</t>
  </si>
  <si>
    <t>Informe de seguimiento realizados por el INPEC sobre la prestación de servicios de salud por parte de la FIDUPREVISORA, se incluyen:
1) El Parte  Numérico Nacional de personas privadas de la libertad a cargo del INPEC, 
2) El personal asistencial en salud contratado por prestación de servicios por la FIDUPREVISORA para laborar en los Establecimientos de reclusión, 
3) Contratación de la red prestadora de servicios de salud, 
4) Disponibilidad de medicamentos, 
5) Disponibilidad de insumos médicos y odontológicos, 
6) Recolección de residuos hospitalarios, 
7) Situación de las órdenes médicas represadas, 
8) Servicio de toma y procesamiento de muestras y atención a pacientes con VIH. 
Los informes de seguimiento van dirigidos a la USPEC, con el fin de contribuir a mejorar la prestacion de servicios de salud a la PPL.</t>
  </si>
  <si>
    <t xml:space="preserve">Mediante Resolucion No. 002390 del 10 de mayo de 2016, se declaro el Estado de Emergencia Penitenciaria y Carcelaria en los Establecimientos de Reclusion del Orden Nacional del INPEC, por el Director General del Instituto Nacional Penitenciario y Carcelario - INPEC, desde el 06 de mayo hasta el 31 de diciembre de 2016, y con ocasion de tal declaratoria se presenta el siguiente informe sobre las actividades realizadas en sus respectivas lineas de accion:
1. REUBICACIÓN DE PERSONAL EN LAS ÁREAS DE SANIDAD EN LOS ERON: 
Mediante Resolución N° 2440 de fecha 13 de Mayo de 2016 se asignan unas funciones en servicios de salud al personal de carrera administrativa y provisionalidad que cuentan con perfiles en el área de conocimiento de ciencias de la salud en el INPEC.
Los perfiles de recurso humano que iniciaron labores asistenciales como apoyo a la prestación de los servicios de salud a nivel intramural fueron los siguientes:
* 89 médicos
* 66 Odontólogos
* 4 Enfermeros jefes
* 104 Auxiliares de enfermeria
* 2 Fisioterapeutas
* 1 Terapeuta respiratoria
* 1 Fonoaudiólogo
* 5 Psicológos
Para un total de 272 funcionarios del Instituto apoyando dichas labores.
2. FORTALECIMIENTO DE ACCIONES DE PROMOCIÓN Y PREVENCIÓN  EN SALUD PÚBLICA:
• Brigadas de Salud con corte 04 de noviembre de 2016, se han realizado 1.738 brigadas de salud con 64.395 internos atendidos.
• Valoraciones médicas con corte a 04 de noviembre de 2016. Se han valorado por medicina general 95.533 y por medicna odontologica 60.771 internos. 
• Jornadas cívicas – salud pública.  Se han realizado 3.483 jornadas cívicas con 102.024 internos beneficiados.
• Tamizaje en los 136 ERON para determinar condición de grave enfermedad que requiera valoración por medicina legal, identificandose 918 casos
3. TRASLADO DE INTERNOS CON PATOLOGIAS PSIQUIATRICAS DIAGNOSTICADAS:
Se han trasladado 11 internos: Mediante Resoluciones 902363, 902364, 902365, 904219, 903925 y 904183. 
4. MANTENIMIENTO, REHABILITACIÓN Y DOTACIÓN DE ÁREAS DE SANIDAD.
Mediante Oficio No. 8310-SUBAS-08797 del 18/07/2016, se realizó envió preliminar de la información a la USPEC de la existencia de equipos biomédicos incluyendo los equipos pertenecientes al INPEC y adquiridos por la USPEC en el Contrato 214 de 2013. De igual forma mediante Oficio No. 8310-SUBAS-12027 del 16 de septiembre de 2016, se remitió a la USPEC inventario con información adicional solicitada por dicha entidad, en cuanto a: i) fecha de adquisición, ii) vida útil, y iii) Estado o situación de los equipos. 
En cuanto a la priorización de equipos biomédicos, para compra por parte de la USPEC en el marco de la Emergencia Penitenciaria y Carcelaria,  se priorizaron las necesidades de equipos biomédicos “básicos” para la atención en salud, enviando informes a la USPEC mediante oficios N° 8310-SUBAS-06799 del 1/06/2016, 8310-SUBAS-08825 del 13/07/2016, 8310-SUBAS-10043 del 9/08/2016 y 8310-SUBAS-10775 del 22/08/2016,  este último sobre necesidades de equipos biomédicos de las  Unidades de Salud Mental  (EC-Bogotá, EPMSC Cali).
5. SISTEMA DE INFORMACIÓN EN SALUD:
Diligenciamiento de la valoración médica de ingreso de la 2.122 internos en el formulario básico de SISIPEC Fase I / Examen de Ingreso
</t>
  </si>
  <si>
    <t xml:space="preserve">Linea No. 1 el porcentaje de avance coresponde al 100%
Linea No. 2 el porcentaje de avance coresponde al 93%
Linea No. 3 el porcentaje de avance coresponde al 100%
Linea No. 4 el porcentaje de avance coresponde al 33%, toda vez que el 68% restante corresponde al cumplimiento de la USPEC. 
Linea No. 5 el porcentaje de avance coresponde al 33%, toda vez que el 68% restante corresponde al cumplimiento de la USPEC. </t>
  </si>
  <si>
    <t xml:space="preserve">Oficio No. 8310 - SUBAS- 14119 del 04 de noviembre de 2016, sobre el informe de avance de la emergencia penitenciaria y carcelaria en los ERON incluidos en la sentencia T-762 de 2015, dirigido a la Directora de Atención y Tratamiento del INPEC. </t>
  </si>
  <si>
    <t xml:space="preserve">Se enviaron 16 actas de necesidades (una por cada ERON) a la USPEC solicitando las adecuaciones en las areas de sanidad, resepcto a los siguientes temas: 
*EPMSC Bucaramanga: A la fecha 10-11-2016 el contrato No. 204 de 2016, construcción de la subestación electrica del área de sanidad, el cual  lleva un avance de obra del 35% , relacionado con con la ejecución de actividades preliminares, cimentaciones y movimientos de tierras, realización de excavaciones, rellenos y reemplazos,  fundida de concretos para cimentación, cimientos superficiales (concreto pobre de limpieza, zapatas en concreto para columnas, vigas corridas de cimentaciión), realización de figuración de aceros de refuerzo para la cimentaciión y las columnas.)Realización de redes subrerráneas hidraulica y sanitaria, redes secas: canalización para cableado electrico de media tensión, construcción de puesta a tierra general (suministro e instalación de malla de puesta a tierra, realización de estructuras en concreto verticales: columnas, figuración de aceros de refuerzo para estructuras en concreto.      
Es de mencionar que una vez terminada la construcción de la subestación, la Unidad de Servicios Penitenciarios y Carcelarios USPEC, deberá realizar las pruebas de los equipos de aires acondicionados y de las instalaciones electricas en general del nuevo edificio de sanidad, además de la instalación de la planta electrica de emergencia en la nueva subestación y la entrega de los equipos medicos requeridos para poner en funcionamiento dicha área de sanidad. Por lo cual se ha solicitado a la USPEC se efectue la programación de estas actividades con la debida anticipación,  para evitar retrazos en la puesta en marcha de esta nueva área de salud para el EPMSC DE BUCARAMANGA.
*EC Bogotá: *La USPEC entregó a la Dirección del Establecimiento su Presupuesto Preliminar de Obras para la presente Vigencia Presupuestal, en donde en sus Frentes No. 3 ("Mantenimiento General Area de Reseña, Celdas Primarias", etc.) y No. 7 ("Mantenimiento General Area de Sanidad, Adecuación Area Administrativa Salud Mental y Ampliación Depósito Central Residuos Sólidos"), se han incluído también los Numerales 18 y 3 respectivamente.        
* Se envió a la USPEC los Oficios 114ECBOG-ADM-048/058 y 121, del 23 mar., 5 abr. y 23 de jun./16 respectivamente, mediante Actas No. 10A-16 (13-16) del 3 de agosto y 12A-16 del  11 oct./16.Con Oficio 114-ECBOG-ADM-226 del 18 oct./16, .( ver anexo priorizacion necesidades area sanidad)
*COCUC: Mediante  oficio 422-COCUC-DIR-0C-6098, se solicita al Encargado de Infraestructura de la USPEC, solicitud adecuación de áreas de sanidad Sector sur COCUCUTA de acuerdo a visita realizada por la Ingeniera Julia Bautista quien evidencio las falencias presentadas. 
*San Vicente de Chucuri: En visita hecha por la USPEC, se proyecto la ampliación del área de sanidad la cual será tenida en cuenta para la vigencia del 2017.
*EPMSC Palmira: Mediante ofico DIR 300 de Octubre 13 de 2016 se identifican la situacion actual de las areas de sanidad el cual se envia a la Regional (ver adjunto).   En esta se evidencia  fotografias de cada uno de los espacios de la misma área con el objetivo de brindar un panorama del como se encuentra actualmente dicha area, la construccion de la obra se encuentra pactada para el mes de febrero del proximo año.                                                                                                        Se adjunta acta de 23 de Mayo de 2016 donde la directora del establecimiento especifica la importancia de reestructuracion y adecuacion del Area de Salud del establecimiento.              
La Direccion del Establecimiento a traves de la oficina de Planeacion remite a la Uspec solictudes de procesos de Infraestructura para el Area de Sanidad en donde se solicita la intervencion del area de sanidad para ampliacion de espacios obra que se pacto para el mes de fecbrero donde se levantaran mapas para el segundo piso de ese espacio. 
*EPMSC  Florencia: Se realizo adecuacion en abril de 2012 bajo contrato 069/12. por parte de la uspec, pero a la fecha se ha solictado la intervencion inmediata debido al estado deplorable en el que se encuentra el area.  siendo requerida en varias oportunidades por las entidades de control.
*EPMSC Sincelejo: En el establecimiento en la vigencia de 2015 la USPEC realizo la adeacuacion  del area de sanidad. En este ultimo se tuvo que intervenir por parte del contratista por una fuga de agua residual presentado en sala de paso y por filtracion de aguas lluvias por el techo.
*EPMSC Anserma: El área de sanidad del EPMSC de Anserma, cuenta con 266 mts2, con dos unidades para la atención de internos médica y odontógilica. Las necesidades en materia de infraestructura del penal, de acuerdo a su anatomía y dimensión física es aceptable. Se adelantan trámites ante la USPEC y la FIDUPREVISORA, para poner en funcionamiento una tercera unidad de observación médica y área de paso.
*EPMSC Roldanillo: El dia Junio 17 de 2016, siendo las 14:31 horas como consta en el acta # 240.378-2016, se tuvo la visita del señor Ingeniero Andres Escobar Cierra, profesional delineante de arquitectura e ingenieria Funcionario de la USPEC, quien realiza revision del Area de Sanidad, Rancho y demas areas de uso de la PPL, entregando informe donde plasma el espacio arquitectonico del establecimiento, una vez entregado a la direccion el trabajo realizado, se deja plasmado en la misma acta las necesidades de infraestructura sobre todo del Area de Sanidad, Rancho y Alojamiento de internos, todo esto con el fin de dar cumplimiernto a lo señalado en la Sentencia T 762 de 2015,  al ver la preocupacion que el area de sanidad cuenta con un area de solo 12 metros cuadrados y es alli donde debe atender el medico, la Odontologa y la Auxiliar de Enfermeria,  para el dia 22 de Junio -2016 nuevamente se recibio visita del profesional de la USPEC, Ruben Dario Vargas, quien segun acta se realizo vista de inspeccion a las celdas de la PPL, verificando Unidades Sanitarias- Area de Sanidad  y Visualizar Celdas Afectadas segun Sentecia T 762- Definir Acta de Necesidades 2016, al cual en la misma Acta se comprometio con entregar resultados de la visita a la USPEC.
*EPMSC Pereira: Estamos a la espera del pronunciamiento de laUSPEC, con respecto a la visita realizada durante el primer semestre para las respectivas adecuaciones y mejoramiento del área de sanidad . Se han venido realizando gestiones ante los municipios para la consecucion de materiales destinados a mejorar la infraestrcutura del establecimiento, atendiendo a informe presentado por el encargado de Locativas mediante formato acta el pasado 28 de octubre, donde presenta las condiciones actuales de las baterías sanitarias, con el fin de priorizar las necesidades que a nuestro alcance se puedan atender.  El área de sanidad actual con la que cuenta el establecimiento, es para atención primaria.   Es de anotar que el área de sanidad requiere manteniemiento en baterías sanitarias, pintura y pisos.  
 *EPMSC Santa Rosa de Cabal: De acuerdo al  acta N° 0497  y acta N° 681  Priorización de necesidades; se describe cada una de los requerimientos del establecimientos para un mejor funcionamiento y calidad de vida de la PPL.
*PEDREGAL: se resalta en COPED la urgencia Para instalar el cuarto de Rayos x, ya que el equipo se encuentra apto para servicio.                                                      
*EPMSC Cartago: Orden Particular 25: Dada las solicitudes de prioridades referente a Infraestructura, la Uspec nos envia Oficio de Alcances de Obras proyectado para los años 2016-2018, incluyendo en esta prioridades de la Sentencia T-762 (area de sanidad, baterias sanitarias, visita conyugal, entre otras).
*EPAMSCAS Itagüí: El área de sanidad fue intervenida en la vigencia 2015, por las USPEC, entregaron obras de infraestructura en el mes de diciembre de 2015, se realizaron obras de adecuación y construcción de espacios adecuados para el servicio de salud, a la fecha funciona, los siguientes espacios, consultorio medico, área de atención de enfermería y procedimientos básicos, consultorio odontológico, área de fisioterapia, área de paso, archivo, farmacia, sala de espera para internos-pacientes, oficina administrativa, se oficio a la secretaria de salud para que realice una visita de inspección del área de sanidad, para verificar si dichas instalaciones cumplen con lo requerido para su funcionamiento.          Esta obra fue realizada por el consorcio ALCATAZ, contrato suscrito por la USPEC,  se está operando con muy pocos elementos se requiere dotación, de insumos y elementos logísticos como: computadores, impresoras, escáner, fotocopiadora, insumos para la atención odontológica, insumos médicos, papelería, etc. Elementos que ya fueron solicitados al consorcio PPL FIDUPREVIISORA,  así mismo se realizó solicitud de equipos biomédicos a la USPEC. 
 * EPMSC Apartadó: El EPMSC Apartadó respecto a esta orden, cuenta con un area exclusica para sanidad, en el momento se está utilizando en brigadas médicas y odontológicas y está en proceso la dotación. Inclusive se ha solicitado a la USPEC para agilizar la adeucación y aprovechar esta excelente infraestructura que está nueva en el establecimiento.
De igual forma, se han realizado la gestion para contar con el personal médico y de salud, con el fin de ofrecer atención oportunida y digna a la población privada de libertad. 
El EPMSC Apartadó en 2015, tenía 1 enfermera, en el presente año (2016), se cuenta con 5 enfermeros, 1 médico, 1 odontologo y 1 auxiliar de odontología.
*EPMSC  Villavicencio: Adjunto oficio 131-DIR-1876 del 19 de abril de 2016,  donde se solicitó a la USPEC la modificacion de la priorizacion de obras, atendiendo la sentencia T-762; ademas el oficio 131-DIRE-4836 del 10 de agosto de 2016, donde se solicitó la construcccion del area de observacion y aislamiento de internos contagiados con enfermedades infectocontagiosas.
</t>
  </si>
  <si>
    <t xml:space="preserve">El suministro de implementos de dotación para la población privada de la libertad corresponde a las directrices impartidas en el Memorando N° 0251 del 10 de marzo de 2004, el cual describe la dotación de elementos que componen el mínimo vital para la población interna como son elementos de aseo personal para entrega cada cuatro meses,  los cuales son: 
• Un (1)  jabón de tocador
• Una (1) crema dental
• Dos (2) rollos de papel higiénico
• Un (1) cepillo dental
• Una (1) máquina de afeitar
• Dos (2) sobres de desodorante en crema
• y para las mujeres un (1) paquete de toallas higiénicas
Los elementos de cama  entregados al ingreso del establecimiento al interno corresponden a: 
• Sabana y sobre sabana, cobija y una colchoneta y ahora de acuerdo a la Sentencia T-762 de 2015 una almohada. 
Se realizo la entrega de 26.258 elementos de cama a los internos de los 16 ERON accionados en la sentencia, con corte al 09 de noviembre de 2016, con una población total de 26.258 internos, de la siguiente manera:
*EPMSC Bucaramanga:
Poblacion = 2.292
Entregas = 7.908
*EC Bogotá:
 Poblacion= 4.965
Entregas= 1.203
*COCUC:
 Poblacion= 3.977
Entregas= 6.149
*San Vicente de Chucuri
 Poblacion= 52
Entregas= 445
*EPMSC Palmira:
 Poblacion= 2.610
Entregas = 7.238
*EPMSC  Florencia: 
Poblacion=  867 
Entregas= 2.224
*EPMSC Sincelejo:
 Poblacion = 1.167 
Entregas = 2.205
*EPMSC Anserma:
Poblacion =  283 
Entregas = 1.524
*EPMSC Roldanillo: 
Poblacion = 120
Entregas = 743
*EPMSC Pereira:
 Poblacion = 1.356
Entregas= 4.354
*EPMSC Santa Rosa de Cabal:
 Poblacion = 250
Entregas = 1.365
*PEDREGAL: 
Poblacion = 3.217
Entregas = 5.515
*EPMSC Cartago:
Poblacion =  514
Entregas = 2.555
*EPAMSCAS Itagüí: 
 Poblacion = 1.038
Entregas = 5.112
* EPMSC Apartadó:
Poblacion = 1.050 
Entregas= 1.061
*EPMSC  Villavicencio 
Poblacion =  1.800
Entregas = 4.713
Estas entregas también dan cumplimiento a las acciones estipuladas en los lineamientos del Programa de Atención Social en el Eje Prestacional, donde la dotación a la población privada de la libertad se lleva a cabo, atendiendo a previo diagnóstico social efectuado por el (la) profesional del área de trabajo social o teniendo en cuenta los requerimientos realizados por la Junta de Patios y Asignación de Celdas, los Comités de Derechos Humanos, el Consejo de Evaluación y Tratamiento o las remisiones realizadas por otras áreas del establecimiento; así como una revisión previa de los bienes o recursos con que cuenta el interno (a) para subsanar por sí mismo estas necesidades.
Esta revisión se puede hacer mediante la consulta de las actividades de redención remuneradas y el reporte de encomiendas elaborado por el Cuerpo de Custodia y Vigilancia “Planilla recepción de elementos al visitante con destino a los internos”.
</t>
  </si>
  <si>
    <t xml:space="preserve">La diferencia de los elementos de dotacion entregados y la poblacion privada de la libertad actual en el establecimiento, corresponde a la informacion registrada en el aplicativo misional SISIPEC WEB, el cual esta compuesto por: 
1. Kit de aseo 
2. Elementos de cama (Colchoneta, Sabana, Sobre sabana, Cobija. Almohada)
De otro lado, en atencion a que normativamente ni la Corte en su propia sentencia definio el termino o periodicidad de entrega de los Kit de Aseo, dicho vacio juridico se ha venido llenando por parte del INPEC mediante Memorando No. 0251 del 10 de marzo de 2004, en el cual se fija las entregas de estos elementos cada cuatro meses (abril, agosto y diciembre), es decir, tres entregas al año.  
</t>
  </si>
  <si>
    <t xml:space="preserve">Certificación de los directores de los 16 ERON que evidencia el cumplimiento al 100% en la entrega de kit de aseo a la PPL </t>
  </si>
  <si>
    <t xml:space="preserve">La diferencia de los elementos de dotacion entregados y la poblacion privada de la libertad actual en el establecimiento, corresponde a la informacion registrada en el aplicativo misional SISIPEC WEB, el cual esta compuesto por: 
1. Kit de aseo 
2. Elementos de cama (Colchoneta, Sabana, Sobre sabana, Cobija. Almohada)
De otro lado, en atencion a que normativamente ni la Corte en su propia sentencia definio el termino o periodicidad de entrega de los Kit de Aseo, dicho vacio juridico se ha venido llenando por parte del INPEC mediante Memorando No. 0251 del 10 de marzo de 2004, en el cual se fija las entregas de estos elementos cada cuatro meses (abril, agosto y diciembre), es decir, tres entregas al año.  
De los $8.574.779.416 se asignaron $2.140.500.000 millones para la Sentencia T- 762 de 2015, priorizando los 16 ERON accionados en la misma con una población de 26.258 internos. Quedando un presupuesto de $6.434.279.416 para los 121 ERON restantes a cargo del INPEC, con una población de 94.756 internos, rubro distribuido para la compra de elementos de aseo personal y elementos de cama para la PPL.  
</t>
  </si>
  <si>
    <t xml:space="preserve">Se realizo censo a la PPL en los 16 ERON accionados, encontrando que el 100% de los internos cuenta con elementos de cama (con corte al 09 de noviembre de 2016), el censo anterior permitio concluir que 26.258 internos cuentan con elementos de cama. 
*ESTABLECIMIENTO N° TOTAL DE PPL QUE CUENTA CON ELEMENTOS DE CAMA: 
*EPMSC Bucaramanga= 2.292
*EC Bogotá= 4.965
*COCUC= 3.977
*San Vicente de Chucuri= 52
*EPMSC Palmira= 2.610
*EPMSC  Florencia= 867 
*EPMSC Sincelejo= 1.167 
*EPMSC Anserma= 283 
*EPMSC Roldanillo= 120
*EPMSC Pereira= 1.356
*EPMSC Santa Rosa de Cabal= 250
*PEDREGAL= 3.217
*EPMSC Cartago= 514
*EPAMSCAS Itagüí:=1.038
* EPMSC Apartadó= 1.050 
*EPMSC  Villavicencio= 1.800
</t>
  </si>
  <si>
    <t xml:space="preserve">Certificación de los directores de los 16 ERON que evidencia el cumplimiento al 100% en la entrega de elementos de cama a la PPL </t>
  </si>
  <si>
    <t xml:space="preserve">De los $8.574.779.416, se asignaron $2.140.500.000, millones para la Sentencia T- 762 de 2015, priorizando los 16 ERON accionados en la misma, con una población de 26.258 internos. Quedando un presupuesto de $6.434.279.416, para los 121 ERON restantes a cargo del INPEC, con una población de 94.756 internos, rubro distribuido para la compra de elementos de aseo personal y elementos de cama para la PPL. </t>
  </si>
  <si>
    <t>Oficios de solicitud a la Defensoria del Pueblo, con el fin que constate que el 100% de la PPL de los 16 establecimientos cuenta con colchoneta, almohada, sábanas y cobija(s)</t>
  </si>
  <si>
    <t xml:space="preserve">Se creó el lineamiento de higiene e intimidad  en la areas de visita intima (visita conyugal)de acuerdo a los estándares dados por la Corte Constitucional en esta materia, se realizó previamente aprobación por parte de la Oficina Asesora de Planeación y se cargó en la plataforma ISOLUTION para el conocimiento y consulta de todos los funcionarios del Instituto. </t>
  </si>
  <si>
    <t>Aplicativo institucional ISOLUTION 
http://186.179.97.245/isolucion/IdentificaUsuario.asp?Pagina1=FrameSetGeneral.asp&amp;</t>
  </si>
  <si>
    <t xml:space="preserve">De los $8.574.779.416 se asignaron $2.140.500.000 millones para la Sentencia T- 762 de 2015, priorizando los 16 ERON accionados en la miisma, en relación a los 121 ERON restantes con una población de 94.756 internos.  
*EPMSC Bucaramanga:
Poblacion = 2.292
Asignacion vigencia 2016= $ 218.700.000,00
*EC Bogotá:
 Poblacion= 4.965
Asignacion vigencia 2016= $ 448.000.000,00
*Complejo Penitenciario y Carcelario de Cucutá:
 Poblacion= 3.977
Asignacion vigencia 2016= $ 398.200.000
*San Vicente de Chucuri
 Poblacion= 52
Asignacion vigencia 2016= $ 5.200.000
*EPMSC Palmira:
 Poblacion= 2.610
Asignacion vigencia 2016= $ 195.000.000
*EPMSC  Florencia: 
Poblacion=  867 
Asignacion vigencia 2016= $ 66.400.000
*EPMSC Sincelejo:
 Poblacion = 1.167 
Asignacion vigencia 2016= $ 90.600.000
*EPMSC Anserma:
Poblacion =  283 
Asignacion vigencia 2016= $ 19.800.000
*EPMSC Roldanillo: 
Poblacion = 120
Asignacion vigencia 2016= $ 9.800.000
*EPMSC Pereira:
 Poblacion = 1.356
Asignacion vigencia 2016= $ 89.000.000
*EPMSC Santa Rosa de Cabal:
 Poblacion = 250
Asignacion vigencia 2016= $ 17.300.000
*PEDREGAL: 
Poblacion = 3.217
Asignacion vigencia 2016= $ 238.100.000
*EPMSC Cartago:
Poblacion =  514
Asignacion vigencia 2016= $ 36.900.000
*EPAMSCAS Itagüí: 
 Poblacion = 1.038
Asignacion vigencia 2016= $ 102.800.000
* EPMSC Apartadó:
Poblacion = 1.050 
Asignacion vigencia 2016= $ 88.800.000
*EPMSC  Villavicencio 
Poblacion =  1.800
Asignacion vigencia 2016= $ 115.900.000,00
</t>
  </si>
  <si>
    <t xml:space="preserve">Programacion presupuestal de bienes y servicios vigencia fiscal 2016, item 226. </t>
  </si>
  <si>
    <t xml:space="preserve">Se realizó informe de  seguimiento a Nivel Nacional dirigido a la USPEC, respecto a las calidades de la alimentación suministrada a la PPL, en el siguiente periodo:
1. Septiembre y Octubre de 2016
En dicho informe se presentan las irregularidades reportadas por los ERON, según la recopilación y análisis de las Actas del Comité de Seguimiento de suministro de Alimentos -COSAL, órgano encargado en los establecimientos de verificar que la alimentación suministrada cumpla con las características de calidad que inciden directamente en el bienestar de la población privada de la libertad. </t>
  </si>
  <si>
    <t>Informes de  seguimiento a Nivel Nacional dirigido a la USPEC, respecto a las calidades de la alimentación suministrada a la PPL en el siguiente periodo:
1. Septiembre y Octubre de 2016</t>
  </si>
  <si>
    <t xml:space="preserve">Se solicito a los 16 ERON accionados, mediante  Oficio No. 8500-DIGEC-GOLOG- 01961 del 15 de septiembre de 2016, informe de necesidades de infraestructura, haciendo enfasis tanto en agua potable como aguas Servidas.
Con base a los informes presentados por los ERON,  se realizo un consolidado de necesidades de los 16 Establecimientos, el cual consta en Oficio No. 8500-DIGEC-GOLOG-2033 del 21 de septiembre de 2016  </t>
  </si>
  <si>
    <t xml:space="preserve">A la fecha se unifico la informacion suministrada por  los 136 Establecimientos, respecto a las areas disponibles y adecuadas para el desarrollo de programas de atencion y tratamiento, educacion y actividades productivas.  
El informe permitio llegar a las siguientes conclusiones: 
1. De los ERON a cargo del INPEC existen 31 establecimientos con areas de hasta 100 mts y solo 9 de los establecimientos tienen posibilidad de ampliar dichos espacios. 
2. Existen 49 establecimientos con areas entre 100 mts y 500 mts, pero solo 24 de los establecimientos tienen posibilidad de ampliar dichos espacios. 
3. Existen 22 establecimientos con areas entre 500 mts y 1000 mts, pero solo 14 de los establecimientos tienen posibilidad de ampliar dichos espacios. 
4. Existen 25 establecimientos con areas entre 1000 mts y 5000 mts, las cuales tienen posibilidad de ampliacion. 
5. Existen 7 establecimientos con areas entre 5000 mts y 10000 mts, las cuales tienen posibilidad de ampliacion. 
6. Existen 5 establecimientos con areas superiores a los 10000 mts, las cuales tienen posibilidad de ampliacion. </t>
  </si>
  <si>
    <t xml:space="preserve">Se realizó consolidación  de los espacios disponibles y adecuados para el desarrollo de programas de atención y tratamiento, educación y actividades productivas.
</t>
  </si>
  <si>
    <t>C:\Users\jaime.parra\Documents\Proyectos\Seguimiento a la T762\Paquete fecha corte 15 nov\Copia de Instrumento recolección V0 09 MHCP Nov 15 validado.xlsm</t>
  </si>
  <si>
    <t>El total del presupuesto nacional para la vigencia 2017 asciende a $224.422 mm, de los cuales $52.363 mm es servicio de la deuda, $136.196 mm corresponden a funcionamiento y $35.863 a inversión. 
Para el año 2017, y en consonancia con lo ordenado por la Sentencia T-762, la asignación de recursos de inversión para INPEC-USPEC  se incrementó en 26,6%, al pasar de $251,4 mil millones de 2016 a $318,2 mil millones en 2017</t>
  </si>
  <si>
    <t>no</t>
  </si>
  <si>
    <t>El día 28 de octubre de 2016 el Departamento Nacional de Planeación presentó el costeo de las ordenes de sentencia T-762 para el Sector Justicia, el cual fue realizado con base en la información suministrada por cada una de las entidades. 
El día 2 de noviembre de 2016, se realizó reunión de alto nivel con Presidencia, el Ministro de Justicia, El Viceministro de Justicia, la USPEC y la Viceministra de Hacienda. En dicha reunión se presentó el ejercicio de costeo realizado y se instó a las Entidades del sector a realizar un ejercicio de priorización del gasto con base en el Marco de Gasto de Mediano Plazo. Lo anterior permitirá que las acciones trazadas para el cumplimiento de la sentencia T-762 puedan ser llevadas a acabo de la forma más expedita posible.
Así mismo, y dando cumplimiento a la orden PR-DF-Treintagésimo primero, el Ministerio de Hacienda y Crédito Público elaboró el informe “Marco de gasto de mediano plazo sector justicia, para el cumplimiento de la sentencia T-762”, en el cual se presenta el costeo realizado para las ordenes de la USPEC, el INPEC y Minjusticia, y el tiempo estimado de cumplimiento de la misma con base en los presupuestos asignados por las entidades para el año 2017. Teniendo en cuenta lo anterior, se evidenció que existen órdenes que podrían tárdese mucho más de lo esperado, como es el caso de las ordenes impartidas al Ministerio de Justicia. Por esto, el documento reitera que en el ejercicio autónomo de distribución del presupuesto las entidades, estas deberán asignar mayores recursos a los proyectos de inversión que responden al cumplimiento de las órdenes.
Adicionalmente, el documento, presenta otros esfuerzos fiscales que ha realizado el Gobierno Nacional para atender el estado de hacinamiento de los ERON del país. El 20 de octubre de 2016, se dio aval fiscal por $735.461 millones (vigencias futuras) para la construcción de tres nuevos ERON (Pereira, Fundación y Riohacha) y la ampliación de pabellones en dos cárceles existentes (San Gil y Combita) que permitirán generar 7.256 cupos nuevos. Así mismo, Para la vigencia 2017 se le asignaron $35.000 millones adicionales a la USPEC para la adecuación y mantenimiento de los ERON del país, por lo cual se tendría un total de $123 mil millones para este fin.</t>
  </si>
  <si>
    <t>El ejercicio de costeo junto con el análisis de cumplimiento del MGMP, permitió a las entidades tener una visión de las necesidades de gasto en el corto y mediano plazo y la importancia de la priorización de las intervenciones en los próximos años con el fin de garantizar no solo el cumplimiento de la T-762, sino en general el desarrollo de la política pública trazada por el Gobierno para los próximos 4 años.</t>
  </si>
  <si>
    <t>El ejercicio de costeo elaborado por el DNP, evidenció la necesidad de contar con mecanismos administrativos más eficientes y sistemas de información actualizados en las diferentes entidades del sector. En el caso de la USPEC por ejemplo, en ausencia de un diagnostico real y actualizado del estado de los ERON, esta entidad tuvo que realizar un arduo trabajo en campo para poder determinar cuáles eran los requerimiento de inversión en las áreas de sanidad, ranchos, zonas de visitas íntimas etc., para los ERON de la T-762. Esto significó una labor de casi tres meses para poder contar con información verídica de las necesidades y su costo. Como respuesta a esta situación la entidad en el Plan Maestro de Infraestructura contratará una consultoría que le permita conocer el estado de los ERON restantes en el país, información que será determinante para la priorización y la focalización de los recursos de la entidad en el futuro. En el caso del INPEC, para terminar los requerimientos de los kits de aseo y cama, se encontró que no existe un inventario sobre el número de internos que cuentan o no con estos elementos. Cabe aclarar que cada vez que un interno recibe los kits de aseo y cama debe diligenciar un formato de entrega el cual reposa en los archivos físicos de INPEC pero no es una información que se encuentre sistematizada y permita tener trazabilidad de a quienes y en qué fecha fueron entregados dichos kits. Por lo tanto, en los cálculos que el Ministerio de Hacienda tuvo que realizar para determinar el costeo de la orden tuvo que suponer que estos kits serían entregados año al 40% de la PPL en los 135 ERON del país.</t>
  </si>
  <si>
    <t>En las múltiples reuniones interinstitucionales, DNP, Minjusticia, Inpec, Uspe y Minhacienda, se plantearon diferentes escenarios que dan cuenta de la importancia de replantear algunas inversiones que se estaban programando y que apuntan a la generación de nuevos cupos carcelarios. Esto lleva a que el sector debe optimizar los recursos proyectados en marco de gasto de mediano plazo, por lo que proyectos como el de APP de Popayán deben ser repensados, y en general deben buscar alternativas que cumplan con los estándares de la Corte pero que el impacto versus los recursos invertidos sea mucho mayor.</t>
  </si>
  <si>
    <t>Ministerio de Hacienda Dirección General de Presupuesto Público Nacional / Viceministerio General de Hacienda</t>
  </si>
  <si>
    <t xml:space="preserve">Durante el mes de octubre se ejecutaron las acciones requeridas para dar trámite a la aprobación de las vigencias futuras para la construcción de 7.256 cupos nuevos entre las vigencias 2016 y 2021. El día 20 de octubre el Confis otorgó aval fiscal de dichas vigencias, por lo que el día 3 de noviembre fue aprobado el Conpes 3871 “Declaración de importancia estratégica del proyecto construcción y ampliación de infraestructura para generación de cupos en los establecimientos de reclusión del orden nacional”. Finalmente, el 9 de noviembre de 2016, mediante oficio 2-2016-042054 del Ministerio de Hacienda y Crédito Público se dio la aprobación del cupo para comprometer vigencias futuras ordinarias en el presupuesto de gastos de inversión para las vigencias 2017-2019.
Con este trámite, el cual fue resultado del trabajo conjunto entre la USPEC, Minjusticia, DNP y Minhacienda, se pudo dar inicio al proceso de contratación de las obras. 
</t>
  </si>
  <si>
    <t>Con este trámite, el cual fue resultado del trabajo conjunto entre la USPEC, Minjusticia, DNP y Minhacienda, se pudo dar inicio al proceso de contratación de las obras para la construcción de 7.256 cupos, distribuidos así: ERON de Pereira (1.500 cupos), Fundación (3.000 cupos), Riohacha (1.500 cupos), San Gil – Santander (680 cupos) y Combita – Boyacá (576 cupos). Cabe resaltar que los diseños de las cárceles a financiar con dichos recursos cumplen ampliamente con los estándares establecidos por la corte en la sentencia T-762.</t>
  </si>
  <si>
    <t>Teniendo en cuenta que los recursos de vigencias futuras excedían el periodo de gobierno, el trámite requería una serie de procedimientos (dos Confis y la elaboración y aprobación de un Conpes de importancia estratégica) que dado los cortos tiempos se pudo poner en riesgo su aprobación y por ende los recursos que la entidad había asignado en 2016 ($61 mil millones) para este fin</t>
  </si>
  <si>
    <t>Ninguno</t>
  </si>
  <si>
    <t>C:\Users\jaime.parra\Documents\Proyectos\Seguimiento a la T762\Paquete fecha corte 15 nov\Ministerio de Salud V0 09 - Noviembre 15 2016 ln21.xlsm</t>
  </si>
  <si>
    <t>La Corte Constitucional ordenó al Ministerio de Salud y Protección Social, expedir las regulaciones y consolidarlas provisionalmente, habida cuenta de que de esa labor pende la actuación de los demás actores de la política criminal, en su fase terciaria.  En ese sentido, es importante informar a la Corte Constitucional el nuevo marco normativo del Esquema de Salud para la POBLACIÓN PRIVADA DE LA LIBERTAD, el cual está publicado en el sitio WEB del Ministerio de Salud y Protección Social en el Link de “Protección Social/esquema de salud para la poblacion privada d ela libertad”.
La atención en salud de la población privada de la libertad sufrió un cambio estructural a finales del año 2015 con ocasión de lo establecido en la Ley 1709 de 2014 [Artículo 105 de la Ley 65 de 1993, modificado por el artículo 66 de la Ley 1709 de 2014 - Servicio médico penitenciario y carcelario], y reglamentado inicialmente mediante el Decreto 2245 de 2015 “Por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 pasando de un esquema de aseguramiento en salud, que estaba a cargo de la EPS CAPRECOM hoy en liquidación, a un nuevo modelo de atención financiado con recursos del Presupuesto General de la Nación a través del Fondo Nacional de Salud para la Población Privada de la Libertad, adscrito a la USPEC, e implementado a través de un encargo fiduciario constituido principalmente para realizar la contratación y pago de los servicios de salud necesarios para la poblacion privada de la libertad,  previa solicitud de dicho Fondo.
Considerando que aunque se realizaron los ajustes normativos necesarios, la transición para la operación del nuevo esquema exigió un ajuste al marco normativo y la puesta en marcha de acciones puntuales para su superación. Antes de entrar en detalles estas modificaciones, se resalta que los problemas asociados a la prestación de servicios de salud para la POBLACIÓN PRIVADA DE LA LIBERTAD dependen no solamente de aspectos internos del modelo de atención, como la contratación de los servicios de salud o la suficiencia de personal de salud dentro de los centros de reclusión, sino también de aspectos estructurales de la situación carcelaria, como la infraestructura y el hacinamiento, situaciones a superar bajo los compromisos intersectoriales que son atendidos de manera articulada con las demás entidades responsables de esta población.
Es importante anotar que las acciones puntuales en términos de acceso a los servicios de salud y contratación de los mismos corresponden al esquema creado por la Ley 1709. Esto es, corresponde el Fondo Nacional de Salud para la Población Privada de la Libertad y al encargo fiduciario en cabeza del Consorcio Fondo de Atención en Salud PPL 2015. En atención a ello, el Ministerio de Salud y Protección Social se ha concentrado en los ajustes a la regulación en los aspectos de su competencia y al acompañamiento a las entidades encargadas en implementar el nuevo modelo de atención en salud para la población privada de la libertad.
Uno de los primeros inconvenientes que enfrentó la operación de nuevo esquema, tuvo que ver con la renuencia de las instituciones de prestadoras de los servicios de salud (IPS) para la contratación de los servicios de salud. Para corregir esta situación, el Ministerio de Salud y Protección Social expidió la Circular 005 del 21 de enero de 2016 donde se exhorta a las IPS y entidades territoriales para la continuidad en la atención en salud a la población reclusa. Así mismo, la Circular Externa N° 0002 de 2016 de la Superintendencia Nacional de Salud impartió instrucciones respecto de la atención en salud a la población carcelaria a cargo del INPEC y, finalmente, en este mismo sentido en un comunicado general de Enero de 2016 del Ministro de Justicia y del Derecho solicitó a las IPS públicas y privadas la atención en salud a la población privada de la libertad. 
En este mismo sentido, y en el marco de la Emergencia Penitenciaria y Carcelaria en Salud decretada por el INPEC, se emitió la Circular Conjunta N° 000029 de 2016 en la que se conmina a realizar todas las acciones necesarias para suscribir de manera inmediata los respectivos contratos de prestación de servicios de salud con el Consorcio Fondo de Atención en Salud PPL 2015. 
Puesta en marcha la atención en salud bajo el esquema normativo, se evidenciaron problemas en la operación del nuevo esquema. Las entidades del gobierno, responsables de superar la problemática, esto es el INPEC, la USPEC, el Ministerio de Justicia y del Derecho y el  Ministerio de Salud y Protección Social, bajo la coordinación de la Presidencia de la República, trabajaron de manera conjunta para expedir un nuevo decreto que realizó importantes ajustes a la operación del esquema de salud y el modelo, del cual se espera, las mejoras en el acceso, oportunidad en la atención en salud a la población privada de la libertad. 
Este decreto es el 1142 de 2016, el cual permite la conservación de la afiliación del interno con su grupo familiar, al Régimen Contributivo de salud o al régimen especial o de excepción al que pertenece, mientras cumpla con las condiciones a dichos regímenes; establece que la persona privada de la libertad en prisión domiciliara que no cumpla con las condiciones de pertenecer a los regímenes contributivo de salud, especiales o excepción, serán cubiertos con el régimen subsidiado; se incorpora esquemas regionales de contratación que garanticen servicios intramurales y extramurales a través de un prestador de servicios de salud, Entidades Promotoras de Salud, Cajas de Compensación Familiar con programas de salud o asociaciones entre estos, y se modifica, ampliando la destinación de los recursos del Fondo Nacional de Salud para la población privada de la libertad, entre otros aspectos operativos. 
Estas acciones, junto con los cambios operativos en el funcionamiento del Consorcio y el acompañamiento del Ministerio de Salud y Protección Social y de la Superintendencia Nacional de Salud, permitieron que entre el mes de abril y mayo se logrará pasar de una cobertura del 18% de contratación con la red extramural, al 65%. Actualmente se cuenta con una contratación de cobertura nacional de 173 instituciones prestadoras de servicios de salud, principalmente con Empresas Sociales del Estado para servicios de hospitalización y cirugía. [Por Regionales del INPEC así: Norte 25, Central 53, Noroeste 20, Oriente 19, Viejo Caldas 26 y Occidente 30]. Igualmente se tiene contratado tres operadores para la atención integral de salud de los 730 internos que a octubre 31 de 2016 viven en los establecimientos penitenciarios y carcelarios con VIH/Sida, de los cuales el 91% son hombres y el 9% mujeres. La salud mental está siendo atendida por tres prestadores de servicios de salud, uno en Bogotá, otro en Cali y una IPS brinda cobertura al resto del país. Los servicios de laboratorio clínico los presta una firma con cobertura nacional y los servicios de recolección de residuos hospitalarios se contrataron localmente en la jurisdicción de cada Establecimiento de Reclusión del Orden Nacional a cago del INPEC.  
En el mismo periodo, las órdenes de prestación de servicios con profesionales de la salud para servicios intramurales pasaron de un cobertura del 45% al 92% a octubre 31 de 2016. La diferencia para la cobertura total radica en la falta de oferta de algunos profesionales de la salud para el cubrimiento de los Establecimiento de Reclusión del Orden Nacional a cago del INPEC en regiones apartadas y que a pesar de brindarle un porcentaje adicional del 20% en los honorarios, esto no se motivan a contratar. 
Al margen de estos cambios operativos, con este nuevo decreto se espera que antes de finalizar el año se ponga en marcha el esquema de operadores regionales indicados en el Decreto 1142 de 2016, que permitan mitigar los problemas de integralidad y acceso a los servicios evidenciados durante el presente año, para lo cual el Ministerio de Salud y Protección ha brindado la información y los apoyos técnicos requeridos por la USPEC y el Consorcio, quienes son los encargados desde sus competencias, de hacer operativo los ajustes al modelo, y trabaja de manera articulada con las demás entidades del gobierno involucradas (Ministerio de Justicia e INPEC) para lograr que los ajustes se realicen de manera adecuada y se logre avanzar en la superación de los problemas detectados, para lo cual a través del Consorcio, se contrató con una firma de expertos del sector salud, los estudios para establecer las condiciones técnicas y los términos de referencia con el fin de contratar un operador nacional u operadores regionales que implementación y operen el modelo de atención en salud para población privada de la libertad establecido en la Resolución 3595 de 2016 y se referencia en el avance en la orden Vigésimo Segundo 26.  
En el marco de la Sentencia T-762 de 2015 y de la superación de la compleja situación en salud en los establecimientos penitenciarios y carcelarios, las acciones principal del Ministerio de Salud y Protección Social, se ha concentrado en generar o ajustar la regulación del esquema de atención en salud definido en la Ley 1709 que concentra la operación de la atención en salud en el Fondo Nacional de Salud para la población privada de la libertad y el Consorcio, y en brindar apoyo técnico. Es así como, además de la expedición de la normatividad, se han realizado acciones puntuales de apoyo técnico como las siguientes:
En el plano de la salud pública, y con el fin de mitigar la crisis de salud declarada mediante la Emergencia Penitenciaria y Carcelaria, el Ministerio conformó y realiza reuniones periódica de seis (6) Mesas de Trabajo de Salud Pública para la población privada de la libertad, en las cuales, además de las Direcciones de Epidemiología y Demografía y de Promoción y Prevención del Ministerio de Salud y Protección Social, participa el INPEC, la USPEC y el Instituto Nacional de Salud, así: 
1. Mesa de Brotes: liderada por el Centro Nacional de Enlace de la Dirección de Epidemiología, cuyo objetivo es el de analizar la información relacionada con la notificación y el comportamiento de los eventos de salud pública en la Población Privada de la Libertad a nivel nacional y las posibles causas. De allí salen las respectivas recomendaciones y alertas para realizar las acciones que debe adelantar las entidades responsables de esta población. 
2. Mesa del Programa Ampliado de Inmunizaciones – PAI- liderado por la Subdirección de Enfermedades Transmisibles de la Dirección de Promoción y Prevención, cuya finalidad es la realizar vigilancia epidemiológica en cada centro penitenciario y carcelario del país, de manera sistemática, oportuna y dinámica, para la detección de eventos, hacer investigación epidemiológica y emitir las recomendaciones para prevenir el riesgo que emanen enfermedades prevenibles por vacunas. Estas se dirigen al INPEC y la USPEC para que implementen en coordinación con los respectivos Entes Territoriales, los programas de vacunación en aras de la protección individual y colectiva de esta población y se tome las demás acciones de fortalecimiento de la vigilancia, control y manejo de los eventos inmunoprevenibles y de asilamiento. 
Con el concurso de los asistentes institucionales a la mesa del PAI, se actualizó el “Documento implementación del programa ampliado de inmunización en población privada de la libertad”, el cual se entregó oficialmente a la USPEC y al INPEC.
Así mismo, el Ministerio entregó al INPEC la priorización de vacunas en relación con el perfil epidemiológico de esta población y recomendó establecer un Plan de Vacunación, contemplando la Guía para la vigilancia y control de eventos de interés en salud pública en Establecimientos Penitenciarios y Carcelarios, y se ha recomendado un convenio de provisión de vacunas con la Organización Panamericana de la Salud –OPS, para la compra de biológicos. 
3. Mesa de VIH liderada por el Grupo de Salud y Sexual y Reproductiva de la Dirección de Promoción y Prevención, brinda la respectiva asistencia técnica al INPEC, a la USPEC, al Consorcio Fondo de Atención en Salud para la PPL y a la Red de prestadores contratada para la atención de personas privadas de la libertad que viven con VIH, en la adherencia de la Guía de Práctica Clínica como generar las alertas en salud pública relacionada. 
En el marco de esta mesa, se ha realizado capacitación a todos los establecimientos penitenciarios y carcelarios del INPEC en las Guías de Práctica Clínica en VIH, se donaron 43.200 condones de látex para esta población, se hizo el levantamiento del censo de las personas privadas de la libertad que viven con VIH en establecimiento penitenciario y carcelario [695], se elaboró un formulario que contiene las comorbilidades y coinfecciones como Tuberculosis, Hepatitis B y C, otras infecciones infecto trasmisibles – ITS. 
4. Mesa de Tuberculosis liderada por Subdirección de Enfermedades Transmisibles de la Dirección de Promoción y Prevención, tiene como objetivo la identificación de casos de tuberculosis y lepra, realizar el seguimiento a pacientes privados de la libertad, el control de tratamiento y el Plan de Acción para estas dos enfermedades. 
En el marco de esta mesa se viene realizando el seguimiento al tratamiento de 638 casos notificados en el año 2015 y 506 casos de 2016 de los cuales 105 cuentan con una comorbilidad asociada con TB-VIH. Se ha solicitado al INPEC y la USPEC que el prestador primario de salud, realice el seguimiento y control de todos los casos con estas enfermedades. 
5. Mesa de Salud Mental liderada por la Subdirección de Enfermedades Crónicas de la Dirección de Promoción y Prevención, la brinda apoyo técnico al INPEC y a la USPEC en relación la atención en salud mental de las personas privadas de la libertad con esta patología, bajo el modelo de atención en salud para esta población. 
Y 6. Mesa de Salud Ambiental liderada por la Subdirección de Salud Ambiental de la Dirección de Promoción y Prevención, la cual brinda asistencia técnica sobre las condiciones sanitarias en general y de calidad del agua para consumo humano que debe cumplirse en los ERON y su articulación con las funciones de los respectivos Entes Territoriales en materia de vigilancia en salud pública. 
El Ministerio ha advertido a la Dirección de Infraestructura de la USPEC, sobre la problemática sanitaria en los centros penitenciarios y carcelarios del país, por el deterioro de las redes hidráulicas, sanitarias y unidades sanitarias y las áreas de almacenamiento de residuos. 
Se está trabajando los lineamientos para la gestión integral de los residuos generados en la atención en salud que se incorporará al “Plan de Gestión Integral de los Residuos Hospitalarios y Similares – PGIRHS para establecimientos penitenciarios y carcelarios”. Entre el Ministerio de Salud y el INPEC se revisado y actualizado Documento del Plan Integral de Gestión Ambiental – PIGA. 
De manera complementaria al Programa Ampliado de Inmunizaciones y su articulación con el impacto favorable de la vacunación, en esta mesa, se ha reiterado la realización de acciones de Salud Ambiental establecidas en el Plan Integral de Gestión Ambiental – PIGA.
En materia de Perfil Epidemiológico de la población privada de la libertad y sistemas de información, se ha apoyado en la identificación de requerimientos y estándares de información para la caracterización del perfil epidemiológico de los internos, generando un “Documento Análisis de Fuentes y Perfilamiento de datos con archivos entregados por INPEC – vers2.0 y uno de Orientaciones para la construcción del Análisis de la Situación de Salud (ASIS) de la Población Privada de la Libertad”, para ello se ha capacitado en salud sobre el manejo del CUBO de POBLACIÓN PRIVADA DE LA LIBERTAD y RIPS al INPEC, la USPEC y al Consorcio.
Igualmente, profesionales de la Oficina de Tecnologías de la Información y las Comunicaciones – OTIC- del Ministerio, evaluaron el nivel de desarrollo del Software “Modulo de Salud del SISPEC”, y a partir de allí se recomendó los respectivos ajustes o complementos con tablas relacionales de RIPS, CIE 10, CUPS y Códigos de medicamentos entre otros. Igualmente por necesidad del INPEC, se orientó respecto del protocolo para manejo y debida reserva de información. 
La información a los actores es otro de los puntos en donde el Ministerio de Salud y Protección Social ha realizado acciones puntuales de asesoría. El Ministerio ha participado de las videoconferencias dirigidas a las autoridades locales de salud, a los gerentes de Empresas Sociales del Estado e IPS Privadas y a los directores de los 137 Establecimientos de Reclusión del Orden Nacional- ERON- con el personal de salud del respectivo establecimiento, como una labor pedagógica para socializar el nuevo esquema.
De manera paralela a estas acciones, el Ministerio de Salud y Protección Social ha acompañado de manera permanente a la USPEC y al Consorcio con apoyo técnico en aspectos como la contratación de los servicios y la definición del presupuesto del Fondo para la vigencia 2017, entre otros, y ha brindado las orientaciones y la información que se ha requerido para poner en marcha el esquema de operadores regionales en línea con el decreto 1142 de 2016.
En materia de Demanda Insatisfecha de servicios de salud, el Ministerio conjuntamente con el INPEC establecieron una metodología para depurar y establecer una cifra real de demanda insatisfecha y sus causas, y darle continuidad y seguimiento. De una cifra inicial de 32.458 registros que fueron sometidos a una depuración, se identificaron las bajas, los datos que no cruzan, los internos que al momento de depuración se encuentran en prisión domiciliaria, identificar y clasificar las órdenes que se habían generado por CAPRECOM y que aún no habían sido atendidas las cuales están siendo revaloradas y finalmente establecer la demanda insatisfecha real, obteniendo 12.787 casos.
A partir de esta depuración, se estableció una estrategia para atender dicha demanda en coordinación con el Consorcio Fondo de Atención en Salud para la PPL 2015 brigadas en salud de optometría, ginecología, cirugía general y pediatría. En este sentido, el Consorcio formalizó contrato con Profamilia a fin de prestar servicios durante el mes de noviembre de ginecología, cirugía general y pediatría.</t>
  </si>
  <si>
    <t>En atención a la orden de consolidar las regulación en salud para la poblacion privada de la libertad, se creó un Link en el sitio WEB del Ministerio de Salud y Proteccion Social denominado "Esquema de Salud para la población privada de la libertad", el cual contine las normas, los manuales técnico admiistrativos y los lineamientos en el mabito de salud que rige para esta población.
Puesta en marcha la atención en salud bajo el esquema normativo establecido en el Decreto 2245 de 2015 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
Se expidió las Resoluciones 5159 de 2015 y 3595 de 2016 que tratan sobre la adopcion del Modelo de Salud para la poblacion privada de la libertad.
De manera coordinada entre el INPEC, la USPEC y el Ministerio, se establecieron tres Manuales Técnico Administrativos.
Igualmente se expidion el Documento de Lineamientos de Buenas Prácticas de manufactura para la manipulacion de alimentos al interior de centros penitenciarios.
Se elaboró el Documento Implementacion del Plan Ampliado de Inmunización en PPL y el Documento de manejo de brotes en PPL.
Se cuenta con la Guía para la vigilancia y control de eventos de interés en salud pública 
Ademas se ha emitido Conceptos requeridos, de acuerdo con las competencias del Ministerio de Salud y Protección Social  y la experiencia en la dirección del SGSSS.</t>
  </si>
  <si>
    <t>La transición de la atención en salud a la población privada de la libertad a cargo del INPEC por parte de Caprecom EPS [Hoy en Liquidación] hacia el esquema de salud establecido en la Ley 1709 de 2015 y reglamentado mediante el Decreto 2245 de 2015 y la resolución 5159 de 2015 presentó diversas complejidades. Entre estas, se establece la falta de confianza de los prestadores de servicios de salud en el pago de los servicios para esta población debido a la cartera pendiente que dejó Caprecom EPS por este mismo concepto y la renuencia a contratar con la nueva entidad Fiduciaria [PAP Consorcio Fondo de Atención en Salud PPL-2015]. Situación que se fue superando con la intercesión del Ministerio de Salud y la Superintendencia Nacional de Salud, y la ampliación de la capacidad operativa del Consorcio.
De otra parte, con ocasión de la obligatoriedad de recibir los servicios de salud y prevalencia del esquema establecido en el Decreto 2245 de 2015, las necesidades de atención en salud y contando que algunos internos contaban con aseguramiento al régimen contributivo o regímenes especiales y de excepción, se modificó el esquema de salud, permitiendo que esta población conservará la afiliación y la de su grupo familiar a una EPS del Régimen Contributivo o a un régimen especial, mientras continuara cumpliendo con las condiciones establecidas en las normas. 
Se espera que con los ajustes normativos, sea brinde una adecuada atención en salud a esta población, con el compromiso contractual e institucional del Consorcio, la Unidad de Servicios Penitenciarios y Carcelarios – USPEC y el Instituto Nacional Penitenciario y Carcelario – INPEC.</t>
  </si>
  <si>
    <t xml:space="preserve">El Ministerio de Salud y Protección Social, como órgano de dirección y regulacion del sector salud y como miembro del Consejo Directivo del Fondo Nacional de Salud para la Población Privada de la Libertad, expide las normas en materia de salud y sus determinates en población privada de la libertad al interior de los establecimientos peniteciarios y carcelarios, brinda las orientaciones y establece los lineamientos para que sean ejecutados por las entidades responsables de esta población, manteniendo la disposición permanente de apoyo y asistencia técnica. </t>
  </si>
  <si>
    <t>C:\Users\jbetancourt\Documents\1 JABM MSPS a Oct 31-16\1.DROASRLP\4. CPS 044-16\3. PPL. 
Sitio WEB: Link https://www.minsalud.gov.co/proteccionsocial/Paginas/inicio.aspx</t>
  </si>
  <si>
    <t xml:space="preserve">La Corte Constitucional ordenó que se continúe tomando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en esta sentido, se precisa que: 
La Ley 1709 de 2014 previó que el Ministerio de Salud y Protección Social y la Unidad de Servicios Penitenciarios y Carcelarios (Uspec) deberán diseñar un modelo de atención en salud especial integral, diferenciado… para la población privada de la libertad, incluida la que se encuentra en prisión domiciliaria, financiado con recursos del Presupuesto General de la Nación y que este modelo tendrá como mínimo una atención intramural, extramural y una política de atención primaria en salud. 
Es así como el Decreto 2245 de 2015 que reglamenta lo relacionado con la prestación de los servicios de salud a las personas privadas de la libertad bajo la custodia y vigilancia del Instituto Nacional Penitenciario y Carcelario (INPEC), estableció entre otros aspectos, que la población privada de la libertad y los menores de tres (3) años que convivan con sus madres en los establecimientos de reclusión, deberán recibir obligatoriamente los servicios asistenciales a través del esquema de prestación de servicios de salud definido en el presente capítulo y conforme al Modelo de Atención en Salud que se adopte. Y que: Este esquema prevalecerá sobre la afiliación al Sistema General de Seguridad Social en Salud o a los regímenes exceptuados o especiales, sin perjuicio de la obligación de cotizar definida por la ley, según su condición. Las cotizaciones al Sistema General de Seguridad Social en Salud que realice una persona privada de la libertad servirán para garantizar la cobertura del Sistema a su grupo familiar en los términos definidos por la ley y sus reglamentos.
Si bien esta norma, al desarrollar el precepto respecto de un modelo de atención en salud especial, contempló que este esquema prevalecería sobre la seguridad social en salud y que sería de carácter obligatorio, reglas del modelo de salud para esta franja poblacional, intentando brindarle un esquema prevalente. 
Dicho Decreto, previó las herramientas para poner en marcha el Fondo Nacional de Salud de Personas Privadas de la Libertad creado mediante la Ley 1709 de 2014 y para que de manera transitoria, y mientras se realizaba la implementación gradual del esquema, se estableció que los servicios de salud pudieran ser prestados por la entidad que venía asumiendo dicha actividad con cargo a los recursos del Fondo; pues bajo este esquema, la financiación para los servicios de salud de la población privada de la libertad pasó a ser responsabilidad del citado fondo y dejó de estar a cargo del Sistema General de Seguridad Social en Salud a partir del 1º de enero de 2016.
Es de destacar que para el diseño del Modelo de Atención en Salud para la población privada de la libertad a cargo del INPEC establecido mediante la Resolución 5159 de 2015 en desarrollo del Decreto 2245 de 2015, durante cerca de 5 años, este Ministerio trabajó conjuntamente con el INPEC, la USPEC y la entidad encargada de los servicios de salud para esta población, como lo fue en su momento CAPRECOM EPS, así: en la ejecución de la prestación de servicios por parte de CAPRECOM y durante las discusiones y aprobación de la Ley 1709 de 2014, por esta razón, se considera relevante contemplar los antecedentes más recientes fundamentadas en:
1. Dentro de la concepción del modelo, se analizó y estudió la conveniencia de aumentar la resolutividad en el nivel de baja y mediana complejidad a nivel intramural (Prestador Primario Intramural), lo cual tendría incidencia en el manual técnico administrativo para la prestación de los servicios de salud, elaborado por el Instituto Nacional Penitenciario y Carcelario – INPEC, que sería tenido en cuenta a su vez, por la Entidad o las Entidades Promotoras de Salud –EPS aseguradoras de la población reclusa a cargo del INPEC.
2. Para expedir la norma que definía el modelo, era necesario la expedición por parte del Ministerio de Justicia y del Derecho, del decreto que desarrollaba lo preceptuado en de la Ley 1709 de 2014, en relación con la prestación de servicios de salud personas privadas de la libertad bajo la custodia y vigilancia del Instituto Nacional Penitenciario y Carcelario –INPEC, proyecto de decreto que fue analizado por este Ministerio solicitando los ajustes correspondientes. Estando en dicho trámite, se expidió el Decreto 1069 de 2015, "Por medio del cual se expide el Decreto Único Reglamentario del Sector Justicia y del Derecho", por lo que la versión de decreto en trámite, requirió un nuevo ajuste por parte del Ministerio de Justicia y del Derecho, para adecuar su formato a una modificatoria del Decreto 1069 de 2015. El decreto fue expedido el 24 de noviembre de 2015 con el número 2245.
3. Una vez expedido el Decreto 2245 de 2015, la USPEC envía a este Ministerio aval al modelo el día 25 de noviembre de 2015 vía correo electrónico y mediante Radicado 201542302144132, el día 30 de noviembre de 2015, procediendo así a la expedición de la Resolución 5159 de 2015, “Por medio de la cual se adopta el Modelo de Atención en Salud para la población privada de la libertad bajo la custodia y vigilancia del Instituto Nacional Penitenciario y Carcelario – INPEC.”
4. De las acciones descritas anteriormente, se informó en su momento a la Procuraduría General de la Nación y a la Defensoría del Pueblo las gestiones adelantadas por este Ministerio para la definición del modelo de atención en salud de esta población
En la transición para la implementación y puesta en marcha del modelo de atención en salud para la población privada de la libertad previsto en el Decreto 2245 de 2015, se evidenció algunas dificultades operativas en la implementación, viendo la necesidad de realizar algunos ajustes normativos, flexibilizando el esquema salud para la PPL, pero conservando su coherencia con el Modelo de Atención en Salud, abriendo espacios para la garantía del derecho a la salud de la población privada de la libertad que cuenta con esquemas de aseguramiento en salud, como lo permitió el Decreto 1142 de 2016 al establecer la conservación de afiliación del interno con su grupo familiar al Régimen Contributivo de salud o al régimen especial o de excepción al que pertenece, mientras el interno cumpla con las condiciones a dichos regímenes. Igualmente la norma estableció que, la persona privada de la libertad en prisión domiciliara que no cumpla con las condiciones de pertenecer a los regímenes contributivo de salud, especiales o de excepción, sean cubiertos con el régimen subsidiado.
Ya para operatividad de los ajustes al esquema de salud, se expidió la Resolución 4005 de 2016 que reglamenta los términos y condiciones para la financiación de la población privada de la libertad a cargo del INPEC que se encuentre afiliada al Sistema General de Seguridad Social en Salud. De manera complementaria se requirió un ajuste al Modelo de Atención en Salud mediante la Resolución 3595 de 2016 la cual incluye a las Entidades Promotoras de Salud y a las entidades que administran regímenes especiales o de excepción como destinatarias del modelo y establece que estas entidades deben cumplir con el modelo de salud intramural y que para ello, deben articularse financiara y operativamente con el Prestador Primario de Salud intramural, en coordinación con el INPEC y la USPEC. Igualmente se reitera que la red de prestación de servicios de salud de la Población Privada de la Libertad domiciliaria, corresponde a la de la respectivas Entidades Promotoras de Salud contributivas y subsidiadas, y las entidades que administran regímenes especiales o de excepción a donde se encuentran afiliados estas personas.
En relación con la implementación de modelo de atención en salud para la población privada de la libertad, el Ministerio de Salud y Protección Social ha trabajado de manera permanente en coordinación con el Consorcio FAS PPL 2015 y los Consultores contratados para para realizar los estudios técnicos y establecer los términos de referencia para la contratación de operadores nacionales y regionales para la atención en salud integral a esta población, como se menció en la Orden Vigésima segunda 22.
La operativización del Modelo de Atención en Salud para la población privada de la libertad establecido en el esquema general de cobertura que se presenta en el siguiente gráfico, identifica los servicios intramurales propendiendo por una mayor resolitividad y muestra cómo se deriva el servicio de salud según la cobertura del interno, que para el caso de los afiliados al régimen contributivo de salud o las entidades que administran regímenes especiales o de excepción, se debe realizar los arreglos operativos y financieros con el prestador primario intramuros o el operador en salud, con el fin de garantizar el acceso efectivo y oportuno a los servicios de salud en establecimientos a los afiliados a dichos regímenes a través de estas entidades. Los servicios de salud presentados en la segunda gráfica, identifica la modalidad de prestación intramuros o extramuros. 
</t>
  </si>
  <si>
    <t>El Gobierno Nacional está trabajado conjuntamente en las directrices y necesidades con los Contratistas expertos en salud que están elaborando los estudios técnicos y en la elaboración de los téminos de referencia para  contratar a un operador nacional o los operadores regionales de salud los cuales están establecidos en el Plan de Acción de Presindencia [Tablero de Control], el cual contiene los siguientes  componentes: preparación implementación nuevo esquema de salud; implementación; afiliación; infraestrutura;  atenciones intramurales y reclamaciones, según la competencia.
En la  perspectiva del Modelo de Atencion en Salud y la prestacion de servicos de salud a esta población, se expidió el Decreto 1142 de 2016 que Incorpora esquemas regionales de contratación que garanticen servicios intramurales y extramurales a través de un prestador de servicios de salud, EPS.
Se expidió la Resolucion 3595 de 2016 que modifica la resolución 5159 de 2015 del Modelo de Atención en Salud. Esta establece que el INPEC y la USPEC deben articularse con el Prestador Primario de salud intramural, las EPS y las entidades que administran regímenes especiales o de excepción para la prestación de servicios de salud de los reclusos afiliados a éstas.
Se expidió la Resolución 4005 de 2016  que establece los términos y condiciones para la financiación de la Población Privada de la Libertad a cargo del INPEC que se encuentre afiliada al Sistema General de Seguridad Social en Salud - SGSSS.
Se expidió la Resolución 5512 de 2016 por la cual se modifica el artículo 4 de la Resolucion 4005 de 2016, en relacion con las condiciones de afiliación para la población privada de la libertad en prision o detencion domiciliaria. 
Se brindó apoyo al Consorcio FAS PPL 2015 para la contratación de los servicios de salud y el montaje del modelo de atención para la Poblacion Privada de la Libertad, logrando el 92% de contratacion de profesionales de la salud para la prestacion intramuros y la cobertura nacional de servicios de salud complemetarios con red extramural. 
El Ministerio de Salud y Protección Social proyectó el presupuesto del Fondo Nacional de Salud para la PPL - Vigencia 2017, en apoyo a la Unidad de Servicios Penitenciarios y carcelarios USPEC.</t>
  </si>
  <si>
    <t>La adecuada atención en salud para la población privada de la libertad, depende de la celeridad en la que la Unidad de Servicios Penitenciarios y Carcelarios - USPEC, el Insituto Nacional Penitenciario y Carcelario - INPEC y el Consorcio Fondo de Atención en Salud -PPL 2015, establezcan los respectivos requerimientos establecidos en el Modelo de Atención en Salud [Resoluciónes 5159 de 2015 y 3593 de 2016] y se contrate de manera oportuna los servicios de salud intramuros y la red para atención de servicios extramurales, garantizando la integralidad bajo el sistema de referencia y contrareferencia, dando prelación a la mayor resolutividad a nivel intramuros, de acuerdo con los resultados y recomendacione técnica de los Consultores expertos en salud..
De manera concordante, y en relación con el acceso a los servicios de salud de la PPL, existe distintas dificultades asociadas a la disponibilidad de los prestadores, la infraestructura de las unidades de salud carcelarias así como las dificultades operativas en la implementación del modelo, entre otras. 
Con las acciones realizadas y el trabajo en conjunto de la USPEC, el INPEC y el Consorcio PPL se superar las dificultades en relación con los resultados y recomendaciones de los Consultores contratados para para realizar los estudios técnicos y establecer los términos de referencia para la contratación de operadores nacionales y regionales para la atención en salud integral a esta población, el alistamiento y contratacion de operador en salud único o regional que ponga en marcha el citado modelo en el primer semestre de 2017 , momento en el cual se se otorgará el restante 60% de avance a esta órden de la Corte.</t>
  </si>
  <si>
    <t xml:space="preserve">El Gobierno Nacional representado por los Ministerios de Justicia y del Derecho, de Salud y Proteccion Social, de Hacienda, el Instituto nacional Penitenciario y carcelarios INPEC y la Unidad de Servicios Penitenciario y Carcelarios USPEC, brinda las orientaciones y establece los lineamientos para que sean ejecutados por las entidades responsables de esta población, manteniendo la disposición permanente de los Ministerios de brindar el respectivo apoyo y asistencia técnica a los ejecutores. </t>
  </si>
  <si>
    <t>C:\Users\jaime.parra\Documents\Proyectos\Seguimiento a la T762\Paquete fecha corte 15 nov\Copia de DANE_18_11_2016 validado.xlsm</t>
  </si>
  <si>
    <t xml:space="preserve">El DANE, en conjunto con el Ministerio de Justicia y del Derecho, programaron la aplicación del cuestionario de la encuesta en 3 centros carcelarios de Bogotá: la Modelo, Buen Pastor y Picota. Para la aplicación del mismo, se realizó una capacitación a funcionarios convocados del INPEC y MinJusticia para que todos estuvieran alineados con la temática del cuestionario y en la manera de aplicarlo a los encuestados. Adicionalmente, y para mayor comprensión de los encuestadores participantes, el DANE elaboró un manual de diligenciamiento para el cuestionario. Con esta preparación, el paso siguiente fue la aplicación del piloto. Durante los días 9 y 10 de noviembre de 2016 se aplicaron 60 encuestas (25 en Buen Pastor y 35 en Modelo). El DANE, al tiempo que aplicó algunas de estas encuestas, también realizó una labor de observador del proceso para dar hacia adelante la retroalimentación necesaria al Ministerio de Justicia y del Derecho. El día 23 de noviembre se tiene previsto adelantar el mismo ejercicio en la Picota, aplicando 40 encuestas. Este ejercicio permitirá evaluar nuevamente el cuestionario de la encuesta, depurarlo y ajustarlo, con el fin de que el próximo año (2017) se aplique la encuesta adecuada a una muestra representativa de las personas privadas de la libertad. </t>
  </si>
  <si>
    <t>No ha empezado aún</t>
  </si>
  <si>
    <t>C:\Users\jaime.parra\Documents\Proyectos\Seguimiento a la T762\Paquete fecha corte 15 nov\MEN - Instrumento seguimiento ECI - 15 NOVIEMBRE 2016.xlsm</t>
  </si>
  <si>
    <t xml:space="preserve">1. Se instauró mesa interdisciplinar entre los equipos del MEN, INPEC y UPN                                                                    2. Se inició diagnostico para caracterizar  la población carcelaria en Colombia y con ello poder tomar decsiones en materia de politica publica educativa que favorezca la resocialización de las personas que estan en la actualidad privadads de la libertad en el país.                                                                    3. Con los resultados que se obtengan se reforzarán, adaptaran o eliminarán aspectos del MEF- INPEC. </t>
  </si>
  <si>
    <t xml:space="preserve">1. Se han establecido dos mesas externas (20 de octubre y 15 de noviembre de 2016) que han contado con el equipo del MEN, UPN e INPE C para dar cumplimiento a la sentencia T- 762.  Quiere decir esto que ya se consolidó la mesa interdisciplinar en los diferentes entidades que implican la acción ordenada por la Sentencia de la corte.                                                        2.La Universidad Pedagogica Nacional realizó un  diagnóstico    en 60 establecimientos carcelarios para conocer:                                                          a. Cómo está funcionando el modelo en esos lugares                         b. Identificar oportunidades de mejora  en  el MEF- INPEC.
El trabajo de caracterización se inició el 25 de septiembre y culminó un primer avance el 7 de noviembre, se contó con 5 profesionales, cada uno visitó 12 establecimientos haciendo uso de un instrumento, para un total de 60 establecimientos.                           Hasta el momento se cuenta con el análisis de 27 establecimientos, donde participaron  43 Coordinadores, 81 monitores y 60 estudiantes.                                                Se identificaron  los puntos algidos que deben ser intervenidos                                                  </t>
  </si>
  <si>
    <t>Para poder  realizar el diagnostico en los complejos  carcelarios (establecimientos que manejan diferentes tipos de población y que puede tener desde 300 hasta 5000 internos) , obtener resultados se han dificultado por:                                          a.Las  entrevistas semiestructuradas  demanda bastante tiempo, no solo para el desarrollo de las mismas sino por su  transcripción y   posterior analisis .                                                          b. Las dinamicas internas de los lugares de reclusión, no permiten desarrollar agendas estrictas  en cuanto a tiempos y espacios.           c.  El hacinamiento en la población carcelaria, no permite desarrollar actividades de manera armonica y  apegadas a objetivos                            d. No hay escenarios adecuados para desarrollar actividades,  ni recursos economicos suficientes para alcanzar metas de manera mas eficiente.</t>
  </si>
  <si>
    <t xml:space="preserve">a.L a UPN socializará los resultados del diagnostico  en  los 60 establecimientos para poder tomar decsiones e identificar oportunidades de mejora en el MEF- Esto se realizará en el mes de diciembre de 2016 
b. El MEN establecerá claridad sobre la ruta de implementación para el modelo, así mismo se convocará a las dependencias (cobertura, fortalecimiento, calidad y planeación) para que esten presentes en todos los encuentros.    
 c. El MEN realizará taller  al equipo de UPN e INPEC, acerca de las generalidades de un  Modelo de Educación Flexible (M.E.F) y los elementos que deben ser tenidos en cuenta para obtener un concepto de calidad.
</t>
  </si>
  <si>
    <t xml:space="preserve">Ministerio de Justicia                   INPEC                                          Universidad Pedaogica Nacional </t>
  </si>
  <si>
    <t>C:\Users\jaime.parra\Documents\Proyectos\Seguimiento a la T762\Paquete fecha corte 15 nov\SENA- Instrumento recolección 15.11.16.xlsm</t>
  </si>
  <si>
    <t>Archivo cargado con problemas de consistencia histórica</t>
  </si>
  <si>
    <t>El archivo contiene errores, por favor verifique el archivo de errores asociado</t>
  </si>
  <si>
    <t>Fecha de corte: 15/11/2016</t>
  </si>
  <si>
    <t>ORDEN</t>
  </si>
  <si>
    <t>NOMBRE_ORDEN</t>
  </si>
  <si>
    <t>ACCION</t>
  </si>
  <si>
    <t>Nombre Orden</t>
  </si>
  <si>
    <t>Consistencia histórica</t>
  </si>
  <si>
    <t>Sin problemas</t>
  </si>
  <si>
    <t>Con problemas</t>
  </si>
  <si>
    <t>Valor 30/09/2016</t>
  </si>
  <si>
    <t>Valor 15/11/2016</t>
  </si>
  <si>
    <t>Id Acción</t>
  </si>
  <si>
    <t>Total general</t>
  </si>
  <si>
    <t>Máx. de AVANCE PORCENTUAL</t>
  </si>
  <si>
    <t>Accion</t>
  </si>
  <si>
    <t>Nombre orden</t>
  </si>
  <si>
    <t>Problemas</t>
  </si>
  <si>
    <t>Se cumpló en el reporte anterior</t>
  </si>
  <si>
    <t>Cumplida en reporte anterior.Se emitió la Circular Interna No. 014 del 10 de mayo de 2016, mediante la cual se dieron las instrucciones a todas las áreas de ajustar los proyectos a los parámetros establecidos por la Corte.</t>
  </si>
  <si>
    <t xml:space="preserve">Cumplida en reporte anterior.. La USPEC en el reporte anterior informó que se elaboró dicho informe donde se valoró cada uno de los diseños por pabellones que se encuentran en dearrollo, en banco de proyectos y los que se encuetnran en etapa de construcción, de acuerdo a los criterios dados por la Sentencia T-762(tanto los criterios de habitabilidad, espacios en celda por persona, acceso a servicioes hidrosanitsarios, acceso a espacios para el desarrollo de visitas íntimas, espacios mínimos para la prestacion de servicios de salud, y área por interno en reclusion,   teniendo como resultado que todos los proyectos de generación de cupos que se encuentran en ejecución, proyección de diseños y banco de proyectos cumplen con el estandar referido por la Corte Constitucional. </t>
  </si>
  <si>
    <t>La Corte Constitucional ordenó al Ministerio de Salud y Protección Social, expedir las regulaciones y consolidarlas provisionalmente, habida cuenta de que de esa labor pende la actuación de los demás actores de la política criminal, en su fase terciaria.  En ese sentido, es importante informar a la Corte Constitucional el nuevo marco normativo del Esquema de Salud para la POBLACIÓN PRIVADA DE LA LIBERTAD, el cual está publicado en el sitio WEB del Ministerio de Salud y Protección Social en el Link de “Protección Social/aseguramiento/esquema de salud PPL”.
La atención en salud de la población privada de la libertad sufrió un cambio estructural a finales del año 2015 con ocasión de lo establecido en la Ley 1709 de 2014 [Artículo 105 de la Ley 65 de 1993, modificado por el artículo 66 de la Ley 1709 de 2014 - Servicio médico penitenciario y carcelario], y reglamentado inicialmente mediante el Decreto 2245 de 2015 “Por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 pasando de un esquema de aseguramiento en salud, que estaba a cargo de la EPS CAPRECOM hoy en liquidación, a un nuevo modelo de atención financiado con recursos del Presupuesto General de la Nación a través del Fondo Nacional de Salud para la Población Privada de la Libertad, adscrito a la USPEC, e implementado a través de un encargo fiduciario constituido principalmente para realizar la contratación y pago de los servicios de salud necesarios para la poblacion privada de la libertad,  previa solicitud de dicho Fondo.
Considerando que aunque se realizaron los ajustes normativos necesarios, la transición para la operación del nuevo esquema exigió un ajuste al marco normativo y la puesta en marcha de acciones puntuales para su superación. Antes de entrar en detalles estas modificaciones, se resalta que los problemas asociados a la prestación de servicios de salud para la POBLACIÓN PRIVADA DE LA LIBERTAD dependen no solamente de aspectos internos del modelo de atención, como la contratación de los servicios de salud o la suficiencia de personal de salud dentro de los centros de reclusión, sino también de aspectos estructurales de la situación carcelaria, como la infraestructura y el hacinamiento, situaciones a superar bajo los compromisos intersectoriales que son atendidos de manera articulada con las demás entidades responsables de esta población.
Es importante anotar que las acciones puntuales en términos de acceso a los servicios de salud y contratación de los mismos corresponden al esquema creado por la Ley 1709. Esto es, corresponde el Fondo Nacional de Salud para la Población Privada de la Libertad y al encargo fiduciario en cabeza del Consorcio Fondo de Atención en Salud PPL 2015. En atención a ello, el Ministerio de Salud y Protección Social se ha concentrado en los ajustes a la regulación en los aspectos de su competencia y al acompañamiento a las entidades encargadas en implementar el nuevo modelo de atención en salud para la población privada de la libertad.
Uno de los primeros inconvenientes que enfrentó la operación de nuevo esquema, tuvo que ver con la renuencia de las instituciones de prestadoras de los servicios de salud (IPS) para la contratación de los servicios de salud. Para corregir esta situación, el Ministerio de Salud y Protección Social expidió la Circular 005 del 21 de enero de 2016 donde se exhorta a las IPS y entidades territoriales para la continuidad en la atención en salud a la población reclusa. Así mismo, la Circular Externa N° 0002 de 2016 de la Superintendencia Nacional de Salud impartió instrucciones respecto de la atención en salud a la población carcelaria a cargo del INPEC y, finalmente, en este mismo sentido en un comunicado general de Enero de 2016 del Ministro de Justicia y del Derecho solicitó a las IPS públicas y privadas la atención en salud a la población privada de la libertad. 
En este mismo sentido, y en el marco de la Emergencia Penitenciaria y Carcelaria en Salud decretada por el INPEC, se emitió la Circular Conjunta N° 000029 de 2016 en la que se conmina a realizar todas las acciones necesarias para suscribir de manera inmediata los respectivos contratos de prestación de servicios de salud con el Consorcio Fondo de Atención en Salud PPL 2015. 
Puesta en marcha la atención en salud bajo el esquema normativo, se evidenciaron problemas en la operación del nuevo esquema. Las entidades del gobierno, responsables de superar la problemática, esto es el INPEC, la USPEC, el Ministerio de Justicia y del Derecho y el  Ministerio de Salud y Protección Social, bajo la coordinación de la Presidencia de la República, trabajaron de manera conjunta para expedir un nuevo decreto que realizó importantes ajustes a la operación del esquema de salud y el modelo, del cual se espera, las mejoras en el acceso, oportunidad en la atención en salud a la población privada de la libertad. 
Este decreto es el 1142 de 2016, el cual permite la conservación de la afiliación del interno con su grupo familiar, al Régimen Contributivo de salud o al régimen especial o de excepción al que pertenece, mientras cumpla con las condiciones a dichos regímenes; establece que la persona privada de la libertad en prisión domiciliara que no cumpla con las condiciones de pertenecer a los regímenes contributivo de salud, especiales o excepción, serán cubiertos con el régimen subsidiado; se incorpora esquemas regionales de contratación que garanticen servicios intramurales y extramurales a través de un prestador de servicios de salud, Entidades Promotoras de Salud, Cajas de Compensación Familiar con programas de salud o asociaciones entre estos, y se modifica, ampliando la destinación de los recursos del Fondo Nacional de Salud para la población privada de la libertad, entre otros aspectos operativos. 
Estas acciones, junto con los cambios operativos en el funcionamiento del Consorcio y el acompañamiento del Ministerio de Salud y Protección Social y de la Superintendencia Nacional de Salud, permitieron que entre el mes de abril y mayo se logrará pasar de una cobertura del 18% de contratación con la red extramural, al 65%. Actualmente se cuenta con una contratación de cobertura nacional de 173 instituciones prestadoras de servicios de salud, principalmente con Empresas Sociales del Estado para servicios de hospitalización y cirugía. [Por Regionales del INPEC así: Norte 25, Central 53, Noroeste 20, Oriente 19, Viejo Caldas 26 y Occidente 30]. Igualmente se tiene contratado tres operadores para la atención integral de salud de los 730 internos que a octubre 31 de 2016 viven en los establecimientos penitenciarios y carcelarios con VIH/Sida, de los cuales el 91% son hombres y el 9% mujeres. La salud mental está siendo atendida por tres prestadores de servicios de salud, uno en Bogotá, otro en Cali y una IPS brinda cobertura al resto del país. Los servicios de laboratorio clínico los presta una firma con cobertura nacional y los servicios de recolección de residuos hospitalarios se contrataron localmente en la jurisdicción de cada Establecimiento de Reclusión del Orden Nacional a cago del INPEC.  
En el mismo periodo, las órdenes de prestación de servicios con profesionales de la salud para servicios intramurales pasaron de un cobertura del 45% al 92% a octubre 31 de 2016. La diferencia para la cobertura total radica en la falta de oferta de algunos profesionales de la salud para el cubrimiento de los Establecimiento de Reclusión del Orden Nacional a cago del INPEC en regiones apartadas y que a pesar de brindarle un porcentaje adicional del 20% en los honorarios, esto no se motivan a contratar. 
Al margen de estos cambios operativos, con este nuevo decreto se espera que antes de finalizar el año se ponga en marcha el esquema de operadores regionales indicados en el Decreto 1142 de 2016, que permitan mitigar los problemas de integralidad y acceso a los servicios evidenciados durante el presente año, para lo cual el Ministerio de Salud y Protección ha brindado la información y los apoyos técnicos requeridos por la USPEC y el Consorcio, quienes son los encargados desde sus competencias, de hacer operativo los ajustes al modelo, y trabaja de manera articulada con las demás entidades del gobierno involucradas (Ministerio de Justicia e INPEC) para lograr que los ajustes se realicen de manera adecuada y se logre avanzar en la superación de los problemas detectados, para lo cual a través del Consorcio, se contrató con una firma de expertos del sector salud, los estudios para establecer las condiciones técnicas y los términos de referencia con el fin de contratar un operador nacional u operadores regionales que implementación y operen el modelo de atención en salud para población privada de la libertad establecido en la Resolución 3595 de 2016 y se referencia en el avance en la orden Vigésimo Segundo 26.  
En el marco de la Sentencia T-762 de 2015 y de la superación de la compleja situación en salud en los establecimientos penitenciarios y carcelarios, las acciones principal del Ministerio de Salud y Protección Social, se ha concentrado en generar o ajustar la regulación del esquema de atención en salud definido en la Ley 1709 que concentra la operación de la atención en salud en el Fondo Nacional de Salud para la población privada de la libertad y el Consorcio, y en brindar apoyo técnico. Es así como, además de la expedición de la normatividad, se han realizado acciones puntuales de apoyo técnico como las siguientes:
En el plano de la salud pública, y con el fin de mitigar la crisis de salud declarada mediante la Emergencia Penitenciaria y Carcelaria, el Ministerio conformó y realiza reuniones periódica de seis (6) Mesas de Trabajo de Salud Pública para la población privada de la libertad, en las cuales, además de las Direcciones de Epidemiología y Demografía y de Promoción y Prevención del Ministerio de Salud y Protección Social, participa el INPEC, la USPEC y el Instituto Nacional de Salud, así: 
1. Mesa de Brotes: liderada por el Centro Nacional de Enlace de la Dirección de Epidemiología, cuyo objetivo es el de analizar la información relacionada con la notificación y el comportamiento de los eventos de salud pública en la Población Privada de la Libertad a nivel nacional y las posibles causas. De allí salen las respectivas recomendaciones y alertas para realizar las acciones que debe adelantar las entidades responsables de esta población. 
2. Mesa del Programa Ampliado de Inmunizaciones – PAI- liderado por la Subdirección de Enfermedades Transmisibles de la Dirección de Promoción y Prevención, cuya finalidad es la realizar vigilancia epidemiológica en cada centro penitenciario y carcelario del país, de manera sistemática, oportuna y dinámica, para la detección de eventos, hacer investigación epidemiológica y emitir las recomendaciones para prevenir el riesgo que emanen enfermedades prevenibles por vacunas. Estas se dirigen al INPEC y la USPEC para que implementen en coordinación con los respectivos Entes Territoriales, los programas de vacunación en aras de la protección individual y colectiva de esta población y se tome las demás acciones de fortalecimiento de la vigilancia, control y manejo de los eventos inmunoprevenibles y de asilamiento. 
Con el concurso de los asistentes institucionales a la mesa del PAI, se actualizó el “Documento implementación del programa ampliado de inmunización en población privada de la libertad”, el cual se entregó oficialmente a la USPEC y al INPEC.
Así mismo, el Ministerio entregó al INPEC la priorización de vacunas en relación con el perfil epidemiológico de esta población y recomendó establecer un Plan de Vacunación, contemplando la Guía para la vigilancia y control de eventos de interés en salud pública en Establecimientos Penitenciarios y Carcelarios, y se ha recomendado un convenio de provisión de vacunas con la Organización Panamericana de la Salud –OPS, para la compra de biológicos. 
3. Mesa de VIH liderada por el Grupo de Salud y Sexual y Reproductiva de la Dirección de Promoción y Prevención, brinda la respectiva asistencia técnica al INPEC, a la USPEC, al Consorcio Fondo de Atención en Salud para la PPL y a la Red de prestadores contratada para la atención de personas privadas de la libertad que viven con VIH, en la adherencia de la Guía de Práctica Clínica como generar las alertas en salud pública relacionada. 
En el marco de esta mesa, se ha realizado capacitación a todos los establecimientos penitenciarios y carcelarios del INPEC en las Guías de Práctica Clínica en VIH, se donaron 43.200 condones de látex para esta población, se hizo el levantamiento del censo de las personas privadas de la libertad que viven con VIH en establecimiento penitenciario y carcelario [695], se elaboró un formulario que contiene las comorbilidades y coinfecciones como Tuberculosis, Hepatitis B y C, otras infecciones infecto trasmisibles – ITS. 
4. Mesa de Tuberculosis liderada por Subdirección de Enfermedades Transmisibles de la Dirección de Promoción y Prevención, tiene como objetivo la identificación de casos de tuberculosis y lepra, realizar el seguimiento a pacientes privados de la libertad, el control de tratamiento y el Plan de Acción para estas dos enfermedades. 
En el marco de esta mesa se viene realizando el seguimiento al tratamiento de 638 casos notificados en el año 2015 y 506 casos de 2016 de los cuales 105 cuentan con una comorbilidad asociada con TB-VIH. Se ha solicitado al INPEC y la USPEC que el prestador primario de salud, realice el seguimiento y control de todos los casos con estas enfermedades. 
5. Mesa de Salud Mental liderada por la Subdirección de Enfermedades Crónicas de la Dirección de Promoción y Prevención, la brinda apoyo técnico al INPEC y a la USPEC en relación la atención en salud mental de las personas privadas de la libertad con esta patología, bajo el modelo de atención en salud para esta población. 
Y 6. Mesa de Salud Ambiental liderada por la Subdirección de Salud Ambiental de la Dirección de Promoción y Prevención, la cual brinda asistencia técnica sobre las condiciones sanitarias en general y de calidad del agua para consumo humano que debe cumplirse en los ERON y su articulación con las funciones de los respectivos Entes Territoriales en materia de vigilancia en salud pública. 
El Ministerio ha advertido a la Dirección de Infraestructura de la USPEC, sobre la problemática sanitaria en los centros penitenciarios y carcelarios del país, por el deterioro de las redes hidráulicas, sanitarias y unidades sanitarias y las áreas de almacenamiento de residuos. 
Se está trabajando los lineamientos para la gestión integral de los residuos generados en la atención en salud que se incorporará al “Plan de Gestión Integral de los Residuos Hospitalarios y Similares – PGIRHS para establecimientos penitenciarios y carcelarios”. Entre el Ministerio de Salud y el INPEC se revisado y actualizado Documento del Plan Integral de Gestión Ambiental – PIGA. 
De manera complementaria al Programa Ampliado de Inmunizaciones y su articulación con el impacto favorable de la vacunación, en esta mesa, se ha reiterado la realización de acciones de Salud Ambiental establecidas en el Plan Integral de Gestión Ambiental – PIGA.
En materia de Perfil Epidemiológico de la población privada de la libertad y sistemas de información, se ha apoyado en la identificación de requerimientos y estándares de información para la caracterización del perfil epidemiológico de los internos, generando un “Documento Análisis de Fuentes y Perfilamiento de datos con archivos entregados por INPEC – vers2.0 y uno de Orientaciones para la construcción del Análisis de la Situación de Salud (ASIS) de la Población Privada de la Libertad”, para ello se ha capacitado en salud sobre el manejo del CUBO de POBLACIÓN PRIVADA DE LA LIBERTAD y RIPS al INPEC, la USPEC y al Consorcio.
Igualmente, profesionales de la Oficina de Tecnologías de la Información y las Comunicaciones – OTIC- del Ministerio, evaluaron el nivel de desarrollo del Software “Modulo de Salud del SISPEC”, y a partir de allí se recomendó los respectivos ajustes o complementos con tablas relacionales de RIPS, CIE 10, CUPS y Códigos de medicamentos entre otros. Igualmente por necesidad del INPEC, se orientó respecto del protocolo para manejo y debida reserva de información. 
La información a los actores es otro de los puntos en donde el Ministerio de Salud y Protección Social ha realizado acciones puntuales de asesoría. El Ministerio ha participado de las videoconferencias dirigidas a las autoridades locales de salud, a los gerentes de Empresas Sociales del Estado e IPS Privadas y a los directores de los 137 Establecimientos de Reclusión del Orden Nacional- ERON- con el personal de salud del respectivo establecimiento, como una labor pedagógica para socializar el nuevo esquema.
De manera paralela a estas acciones, el Ministerio de Salud y Protección Social ha acompañado de manera permanente a la USPEC y al Consorcio con apoyo técnico en aspectos como la contratación de los servicios y la definición del presupuesto del Fondo para la vigencia 2017, entre otros, y ha brindado las orientaciones y la información que se ha requerido para poner en marcha el esquema de operadores regionales en línea con el decreto 1142 de 2016.
En materia de Demanda Insatisfecha de servicios de salud, el Ministerio conjuntamente con el INPEC establecieron una metodología para depurar y establecer una cifra real de demanda insatisfecha y sus causas, y darle continuidad y seguimiento. De una cifra inicial de 32.458 registros que fueron sometidos a una depuración, se identificaron las bajas, los datos que no cruzan, los internos que al momento de depuración se encuentran en prisión domiciliaria, identificar y clasificar las órdenes que se habían generado por CAPRECOM y que aún no habían sido atendidas las cuales están siendo revaloradas y finalmente establecer la demanda insatisfecha real, obteniendo 12.787 casos.
A partir de esta depuración, se estableció una estrategia para atender dicha demanda en coordinación con el Consorcio Fondo de Atención en Salud para la PPL 2015 brigadas en salud de optometría, ginecología, cirugía general y pediatría. En este sentido, el Consorcio formalizó contrato con Profamilia a fin de prestar servicios durante el mes de noviembre de ginecología, cirugía general y pediatría.</t>
  </si>
  <si>
    <t>La acción se cumplió en el reporte anterior. Se emitió la Circular Interna No. 014 del 10 de mayo de 2016, mediante la cual se dieron las instrucciones a todas las áreas de ajustar los proyectos a los parámetros establecidos por la Corte.</t>
  </si>
  <si>
    <t>En atención a la orden de consolidar las regulación en salud para la poblacion privada de la libertad, se creó un Link en el sitio WEB del Ministerio de Salud y Proteccion Social denominado  “Protección Social/aseguramiento/esquema de salud PPL”, el cual contine las normas, los manuales técnico admiistrativos y los lineamientos en el mabito de salud que rige para esta población.
Puesta en marcha la atención en salud bajo el esquema normativo establecido en el Decreto 2245 de 2015 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
Se expidió las Resoluciones 5159 de 2015 y 3595 de 2016 que tratan sobre la adopcion del Modelo de Salud para la poblacion privada de la libertad.
De manera coordinada entre el INPEC, la USPEC y el Ministerio, se establecieron tres Manuales Técnico Administrativos.
Igualmente se expidion el Documento de Lineamientos de Buenas Prácticas de manufactura para la manipulacion de alimentos al interior de centros penitenciarios.
Se elaboró el Documento Implementacion del Plan Ampliado de Inmunización en PPL y el Documento de manejo de brotes en PPL.
Se cuenta con la Guía para la vigilancia y control de eventos de interés en salud pública 
Ademas se ha emitido Conceptos requeridos, de acuerdo con las competencias del Ministerio de Salud y Protección Social  y la experiencia en la dirección del SGSSS.</t>
  </si>
  <si>
    <t>En el reporte anterior se había indicado un avance del 75% que recogía el trabajo normativo realizado por el Ministerio de Salud y Protección Social. Sin embargo, en vista que el trabajo del Gobierno, cada entidad en lo de sus competencias, se ha concentrado en poner en marcha el nuevo modelo se considera que el porcentaje de avance que se reporta aquí debe reflejar el avance en la implementación de dicho modelo y no solamente el avance normativo de competencia del Ministerio. Por esta razón el porcentaje de avance del 40% indica que se han realizado los ajustes normativos, que además actualmente se encuentran en producción los pliegos para la contratación de los nuevos operadores y se espera, gracias al trabajo e USPEC y el Consorcio, que se ponga en marcha este modelo en primer trimestre del año 2017.</t>
  </si>
  <si>
    <r>
      <t xml:space="preserve">No aplica para el período. </t>
    </r>
    <r>
      <rPr>
        <sz val="11"/>
        <color rgb="FFFF0000"/>
        <rFont val="Calibri"/>
        <family val="2"/>
        <scheme val="minor"/>
      </rPr>
      <t>Por error en el informe con corte al 30 de septiembre se invirtió el porcentaje de avance con acción que sigue, era 100% porque quedó ejecutada en junio y se reportó 70%, igualmente se invirtíó el avance cualitativo</t>
    </r>
  </si>
  <si>
    <r>
      <t xml:space="preserve">Durante el mes de Octubre los dias 25 y 31 se realizaron dos reuniones adicionales a la mesa intersectorial con el Ministerio de Justicia, INPEC, USPEC, ICBF y Consejería Presidencial para la Primera Infancia, en las cuales se revisaron las atenciones en salud en lo referente a vacunación, y consulta de crecimeinto y desarrollo de los niños y niñas que están en las reclusiones de mujeres. Así mismo se revisaron acciones de articualción de los sistemas de información manejado por el INPEC y del SSNN. 
</t>
    </r>
    <r>
      <rPr>
        <sz val="11"/>
        <color rgb="FFFF0000"/>
        <rFont val="Calibri"/>
        <family val="2"/>
        <scheme val="minor"/>
      </rPr>
      <t>Por error en el informe con corte al 30 de septiembre se invirtió el porcentaje de  avance con la acción precedente, así como el avance cualitativo. Era 70% y se incluyó 100%..</t>
    </r>
  </si>
  <si>
    <t>Se establecieron el plan con 5 tipos de actividades para la difusión y divulgacion de los contenidos del éstandar constitucional que debe cumplir la política criminal respetuosa de los derechos humanos, se dará incio a través de las siguientes actividades: 1. Divulgacion de la cartilla de Enfoque de Derechos Humanos en la Política criminal en las páginas web de difernetes entidades.  2.  Especial digital: El especial tendrá información seleccionada del documento Enfoque de Derechos Humanos en la Política Criminal que le permita al funcionario hacerse a un contexto de la información e importancia del mismo, estará publicado en la página de la Consejería Presidencial para los Derechos Humanos. 3. • Videos: Videos cortos de altos funcionarios de las entidades competentes en materia de formulación de la política criminal explicado la importancia del tema e invitando a conocer el documento. 4. • Kit redes. Con el fin de hacer difusión en las redes (Facebook, Twitter, YouTube) de la Consejería y entidades competentes en materia de formulación de la política criminal. Se compartirá una carpeta con el siguiente material: Archivo .pdf documento Enfoque de Derechos Humanos en la Política Criminal  15 memes. Con mensajes extraídos del documento Enfoque de Derechos Humanos en la Política Criminal y cifras que evidencien la importancia del enfoque en Derechos Humanos en la Política Criminal. 5. • Mailing. Dirigido a funcionarios de las entidades competentes en materia de formulación de la política criminal. Con una imagen que invite a conocer el documento Enfoque de Derechos Humanos en la Política Criminal  y que esté direccionada al especial digital.</t>
  </si>
  <si>
    <t xml:space="preserve">La diferencia de los elementos de dotacion entregados y la poblacion privada de la libertad actual en el establecimiento, corresponde a la informacion registrada en el aplicativo misional SISIPEC WEB, el cual esta compuesto por: 
1. Kit de aseo 
2. Elementos de cama (Colchoneta, Sabana, Sobre sabana, Cobija. Almohada)
De otro lado, en atencion a que normativamente ni la Corte en su propia sentencia definio el termino o periodicidad de entrega de los Kit de Aseo, dicho vacio juridico se ha venido llenando por parte del INPEC mediante Memorando No. 0251 del 10 de marzo de 2004, en el cual se fija las entregas de estos elementos cada cuatro meses (abril, agosto y diciembre), es decir, tres entregas al año.  Bajo este entendido con corte al 15 de noviembre la acción se entiende cumplida al 100% frente a lo programado.
De los $8.574.779.416 se asignaron $2.140.500.000 millones para la Sentencia T- 762 de 2015, priorizando los 16 ERON accionados en la misma con una población de 26.258 internos. Quedando un presupuesto de $6.434.279.416 para los 121 ERON restantes a cargo del INPEC, con una población de 94.756 internos, rubro distribuido para la compra de elementos de aseo personal y elementos de cama para la PPL.  
</t>
  </si>
  <si>
    <t>Vencida</t>
  </si>
  <si>
    <t>Finalizada</t>
  </si>
  <si>
    <t>INFORMACIÓN CUALITATIVA PERIODO COMPRENDIDO ENTRE EL 1 OCTUBRE 2016 Y EL 15 NOVIEMBRE 2016</t>
  </si>
  <si>
    <t>INFORMACIÓN CUANTITATIVA
ACUMULADO ABRIL A 15 NOV 2016</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</si>
</sst>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rgb="FF000000"/>
      <name val="Calibri"/>
      <family val="2"/>
      <scheme val="minor"/>
    </font>
    <font>
      <sz val="11"/>
      <color theme="0"/>
      <name val="Calibri"/>
      <family val="2"/>
      <scheme val="minor"/>
    </font>
    <font>
      <b/>
      <sz val="11"/>
      <color theme="1" tint="0.34998626667073579"/>
      <name val="Cambria"/>
      <family val="2"/>
      <scheme val="major"/>
    </font>
    <font>
      <b/>
      <sz val="11"/>
      <color theme="0"/>
      <name val="Cambria"/>
      <family val="2"/>
      <scheme val="major"/>
    </font>
    <font>
      <b/>
      <sz val="11"/>
      <color theme="1"/>
      <name val="Calibri"/>
      <family val="2"/>
      <scheme val="minor"/>
    </font>
    <font>
      <sz val="11"/>
      <color rgb="FFFFFFFF"/>
      <name val="Calibri"/>
      <family val="2"/>
      <scheme val="minor"/>
    </font>
    <font>
      <b/>
      <sz val="11"/>
      <color rgb="FFFFFFFF"/>
      <name val="Calibri"/>
      <family val="2"/>
      <scheme val="minor"/>
    </font>
    <font>
      <b/>
      <sz val="12"/>
      <color theme="1"/>
      <name val="Calibri"/>
      <family val="2"/>
      <scheme val="minor"/>
    </font>
    <font>
      <sz val="8"/>
      <color theme="1"/>
      <name val="Calibri"/>
      <family val="2"/>
      <scheme val="minor"/>
    </font>
    <font>
      <sz val="8"/>
      <name val="Calibri"/>
      <family val="2"/>
      <scheme val="minor"/>
    </font>
    <font>
      <b/>
      <sz val="16"/>
      <color rgb="FFFFFFFF"/>
      <name val="Verdana"/>
      <family val="2"/>
    </font>
    <font>
      <b/>
      <sz val="12"/>
      <color rgb="FFFFFFFF"/>
      <name val="Calibri"/>
      <family val="2"/>
      <scheme val="minor"/>
    </font>
    <font>
      <b/>
      <sz val="12"/>
      <color rgb="FF000000"/>
      <name val="Calibri"/>
      <family val="2"/>
      <scheme val="minor"/>
    </font>
    <font>
      <b/>
      <sz val="12"/>
      <color theme="0"/>
      <name val="Calibri"/>
      <family val="2"/>
      <scheme val="minor"/>
    </font>
    <font>
      <b/>
      <sz val="13"/>
      <color rgb="FF000000"/>
      <name val="Calibri"/>
      <family val="2"/>
      <scheme val="minor"/>
    </font>
    <font>
      <b/>
      <sz val="12"/>
      <name val="Calibri"/>
      <family val="2"/>
      <scheme val="minor"/>
    </font>
    <font>
      <sz val="60"/>
      <color theme="1"/>
      <name val="Calibri"/>
      <family val="2"/>
      <scheme val="minor"/>
    </font>
    <font>
      <sz val="20"/>
      <color theme="1"/>
      <name val="Calibri"/>
      <family val="2"/>
      <scheme val="minor"/>
    </font>
    <font>
      <sz val="20"/>
      <color theme="9"/>
      <name val="Segoe UI Symbol"/>
      <family val="2"/>
    </font>
    <font>
      <sz val="20"/>
      <color theme="7"/>
      <name val="Segoe UI Symbol"/>
      <family val="2"/>
    </font>
    <font>
      <sz val="20"/>
      <color rgb="FFC00000"/>
      <name val="Segoe UI Symbol"/>
      <family val="2"/>
    </font>
    <font>
      <sz val="20"/>
      <color theme="0" tint="-0.14999847407452621"/>
      <name val="Segoe UI Symbol"/>
      <family val="2"/>
    </font>
    <font>
      <sz val="20"/>
      <color rgb="FF9933FF"/>
      <name val="Segoe UI Symbol"/>
      <family val="2"/>
    </font>
    <font>
      <sz val="8"/>
      <color theme="1"/>
      <name val="Arial"/>
      <family val="2"/>
    </font>
    <font>
      <sz val="8"/>
      <name val="Arial"/>
      <family val="2"/>
    </font>
    <font>
      <sz val="11"/>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34369"/>
        <bgColor indexed="64"/>
      </patternFill>
    </fill>
    <fill>
      <patternFill patternType="solid">
        <fgColor theme="8" tint="-0.249977111117893"/>
        <bgColor indexed="64"/>
      </patternFill>
    </fill>
    <fill>
      <patternFill patternType="solid">
        <fgColor rgb="FFE57380"/>
        <bgColor indexed="64"/>
      </patternFill>
    </fill>
    <fill>
      <patternFill patternType="solid">
        <fgColor rgb="FF2C538C"/>
        <bgColor indexed="64"/>
      </patternFill>
    </fill>
    <fill>
      <patternFill patternType="solid">
        <fgColor rgb="FFF9C553"/>
        <bgColor indexed="64"/>
      </patternFill>
    </fill>
    <fill>
      <patternFill patternType="solid">
        <fgColor theme="2" tint="-0.749992370372631"/>
        <bgColor indexed="64"/>
      </patternFill>
    </fill>
    <fill>
      <patternFill patternType="solid">
        <fgColor rgb="FFF1D87B"/>
        <bgColor indexed="64"/>
      </patternFill>
    </fill>
    <fill>
      <patternFill patternType="solid">
        <fgColor rgb="FFFFFF99"/>
        <bgColor indexed="64"/>
      </patternFill>
    </fill>
    <fill>
      <patternFill patternType="solid">
        <fgColor theme="6"/>
        <bgColor indexed="64"/>
      </patternFill>
    </fill>
    <fill>
      <patternFill patternType="solid">
        <fgColor theme="0" tint="-0.249977111117893"/>
        <bgColor indexed="64"/>
      </patternFill>
    </fill>
  </fills>
  <borders count="15">
    <border>
      <left/>
      <right/>
      <top/>
      <bottom/>
      <diagonal/>
    </border>
    <border>
      <left style="thin">
        <color rgb="FFFFFFFF"/>
      </left>
      <right style="thin">
        <color rgb="FFFFFFFF"/>
      </right>
      <top style="thin">
        <color rgb="FFFFFFFF"/>
      </top>
      <bottom style="thin">
        <color rgb="FFFFFFFF"/>
      </bottom>
      <diagonal/>
    </border>
    <border>
      <left style="medium">
        <color indexed="64"/>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102">
    <xf numFmtId="0" fontId="0" fillId="0" borderId="0" xfId="0"/>
    <xf numFmtId="0" fontId="0" fillId="2" borderId="0" xfId="0" applyFill="1"/>
    <xf numFmtId="0" fontId="0" fillId="0" borderId="0" xfId="0" applyFont="1"/>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0" xfId="0" applyFont="1" applyFill="1" applyAlignment="1">
      <alignment horizontal="center" vertical="center" wrapText="1"/>
    </xf>
    <xf numFmtId="0" fontId="2" fillId="5" borderId="0" xfId="0" applyFont="1" applyFill="1"/>
    <xf numFmtId="0" fontId="0" fillId="0" borderId="0" xfId="0"/>
    <xf numFmtId="0" fontId="6" fillId="0" borderId="0" xfId="0" applyFont="1"/>
    <xf numFmtId="0" fontId="8" fillId="3" borderId="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5" fillId="3" borderId="0" xfId="0" applyFont="1" applyFill="1" applyAlignment="1">
      <alignment horizontal="center" vertical="center" wrapText="1"/>
    </xf>
    <xf numFmtId="14" fontId="0" fillId="0" borderId="0" xfId="0" applyNumberFormat="1"/>
    <xf numFmtId="0" fontId="0" fillId="0" borderId="0" xfId="0" applyAlignment="1">
      <alignment wrapText="1"/>
    </xf>
    <xf numFmtId="0" fontId="0" fillId="0" borderId="0" xfId="0"/>
    <xf numFmtId="0" fontId="0" fillId="0" borderId="0" xfId="0" applyFill="1"/>
    <xf numFmtId="0" fontId="0" fillId="0" borderId="0" xfId="0" applyFont="1" applyFill="1"/>
    <xf numFmtId="0" fontId="0" fillId="0" borderId="0" xfId="0"/>
    <xf numFmtId="14" fontId="0" fillId="0" borderId="0" xfId="0" applyNumberFormat="1" applyFont="1"/>
    <xf numFmtId="0" fontId="0" fillId="0" borderId="0" xfId="0" applyAlignment="1"/>
    <xf numFmtId="14" fontId="0" fillId="0" borderId="0" xfId="0" applyNumberFormat="1" applyAlignment="1"/>
    <xf numFmtId="0" fontId="13" fillId="8" borderId="12" xfId="0" applyFont="1" applyFill="1" applyBorder="1" applyAlignment="1" applyProtection="1">
      <alignment horizontal="center" vertical="center" wrapText="1"/>
    </xf>
    <xf numFmtId="0" fontId="14" fillId="9" borderId="11"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5" fillId="10" borderId="12" xfId="0" applyFont="1" applyFill="1" applyBorder="1" applyAlignment="1" applyProtection="1">
      <alignment horizontal="center" vertical="center" wrapText="1"/>
    </xf>
    <xf numFmtId="0" fontId="16" fillId="11" borderId="12" xfId="0" applyFont="1" applyFill="1" applyBorder="1" applyAlignment="1">
      <alignment horizontal="center" vertical="center" wrapText="1"/>
    </xf>
    <xf numFmtId="0" fontId="0" fillId="0" borderId="0" xfId="0" applyAlignment="1">
      <alignment vertical="center"/>
    </xf>
    <xf numFmtId="0" fontId="0" fillId="0" borderId="12" xfId="0" applyBorder="1" applyAlignment="1">
      <alignment horizontal="left" vertical="center" wrapText="1"/>
    </xf>
    <xf numFmtId="0" fontId="0" fillId="0" borderId="12" xfId="0" applyBorder="1" applyAlignment="1">
      <alignment horizontal="justify" vertical="center" wrapText="1"/>
    </xf>
    <xf numFmtId="0" fontId="0" fillId="0" borderId="12" xfId="0" applyBorder="1" applyAlignment="1">
      <alignment vertical="center" wrapText="1"/>
    </xf>
    <xf numFmtId="14" fontId="0" fillId="0" borderId="13" xfId="0" applyNumberFormat="1" applyBorder="1" applyAlignment="1">
      <alignment vertical="center"/>
    </xf>
    <xf numFmtId="1" fontId="0" fillId="0" borderId="13" xfId="0" applyNumberFormat="1"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17" fillId="0" borderId="13" xfId="0" applyFont="1" applyBorder="1" applyAlignment="1">
      <alignment horizontal="center" vertical="center" wrapText="1"/>
    </xf>
    <xf numFmtId="10" fontId="0" fillId="0" borderId="13" xfId="0" applyNumberFormat="1"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horizontal="justify" vertical="center" wrapText="1"/>
    </xf>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0" fillId="0" borderId="0" xfId="0"/>
    <xf numFmtId="0" fontId="8" fillId="3" borderId="1" xfId="0" applyFont="1" applyFill="1" applyBorder="1" applyAlignment="1">
      <alignment horizontal="center" vertical="center"/>
    </xf>
    <xf numFmtId="0" fontId="8" fillId="3" borderId="0" xfId="0" applyFont="1" applyFill="1" applyBorder="1" applyAlignment="1">
      <alignment horizontal="center" vertical="center"/>
    </xf>
    <xf numFmtId="0" fontId="5" fillId="3" borderId="0" xfId="0" applyFont="1" applyFill="1" applyAlignment="1">
      <alignment horizontal="center" vertical="center"/>
    </xf>
    <xf numFmtId="0" fontId="0" fillId="0" borderId="0" xfId="0"/>
    <xf numFmtId="0" fontId="10" fillId="0" borderId="13" xfId="0" applyFont="1" applyBorder="1"/>
    <xf numFmtId="0" fontId="9" fillId="0" borderId="13" xfId="0" applyFont="1" applyBorder="1"/>
    <xf numFmtId="0" fontId="24" fillId="2" borderId="13" xfId="0" applyFont="1" applyFill="1" applyBorder="1" applyAlignment="1">
      <alignment horizontal="left" vertical="center" wrapText="1"/>
    </xf>
    <xf numFmtId="0" fontId="24" fillId="2" borderId="13" xfId="0" applyFont="1" applyFill="1" applyBorder="1" applyAlignment="1">
      <alignment horizontal="justify" vertical="center"/>
    </xf>
    <xf numFmtId="0" fontId="9" fillId="0" borderId="13" xfId="0" applyFont="1" applyBorder="1" applyAlignment="1">
      <alignment horizontal="justify" vertical="center" wrapText="1"/>
    </xf>
    <xf numFmtId="0" fontId="24" fillId="2" borderId="13" xfId="0" applyFont="1" applyFill="1" applyBorder="1" applyAlignment="1">
      <alignment horizontal="justify" vertical="center" wrapText="1"/>
    </xf>
    <xf numFmtId="0" fontId="10" fillId="0" borderId="13" xfId="0" applyFont="1" applyBorder="1" applyAlignment="1">
      <alignment horizontal="left" vertical="center" wrapText="1"/>
    </xf>
    <xf numFmtId="0" fontId="10" fillId="0" borderId="13" xfId="0" applyFont="1" applyBorder="1" applyAlignment="1" applyProtection="1">
      <alignment horizontal="left" vertical="center" wrapText="1"/>
      <protection locked="0"/>
    </xf>
    <xf numFmtId="0" fontId="24" fillId="0" borderId="13" xfId="0" applyFont="1" applyFill="1" applyBorder="1" applyAlignment="1">
      <alignment horizontal="left" vertical="center" wrapText="1"/>
    </xf>
    <xf numFmtId="0" fontId="24" fillId="0" borderId="13" xfId="0" applyFont="1" applyFill="1" applyBorder="1" applyAlignment="1">
      <alignment horizontal="justify" vertical="center"/>
    </xf>
    <xf numFmtId="0" fontId="24" fillId="0" borderId="13" xfId="0" applyFont="1" applyFill="1" applyBorder="1" applyAlignment="1">
      <alignment horizontal="justify" vertical="center" wrapText="1"/>
    </xf>
    <xf numFmtId="0" fontId="24" fillId="2" borderId="13" xfId="0" applyFont="1" applyFill="1" applyBorder="1" applyAlignment="1" applyProtection="1">
      <alignment horizontal="left" vertical="center" wrapText="1"/>
      <protection locked="0"/>
    </xf>
    <xf numFmtId="0" fontId="24" fillId="2" borderId="13" xfId="0" applyFont="1" applyFill="1" applyBorder="1" applyAlignment="1" applyProtection="1">
      <alignment horizontal="justify" vertical="center"/>
      <protection locked="0"/>
    </xf>
    <xf numFmtId="0" fontId="25" fillId="2" borderId="13" xfId="0" applyFont="1" applyFill="1" applyBorder="1" applyAlignment="1">
      <alignment horizontal="left" vertical="center" wrapText="1"/>
    </xf>
    <xf numFmtId="0" fontId="25" fillId="2" borderId="13" xfId="0" applyFont="1" applyFill="1" applyBorder="1" applyAlignment="1">
      <alignment horizontal="justify" vertical="center"/>
    </xf>
    <xf numFmtId="0" fontId="25" fillId="2" borderId="13" xfId="0" applyFont="1" applyFill="1" applyBorder="1" applyAlignment="1">
      <alignment horizontal="justify" vertical="center" wrapText="1"/>
    </xf>
    <xf numFmtId="0" fontId="10" fillId="0" borderId="13" xfId="0" applyFont="1" applyFill="1" applyBorder="1" applyAlignment="1" applyProtection="1">
      <alignment horizontal="left" vertical="center" wrapText="1"/>
      <protection locked="0"/>
    </xf>
    <xf numFmtId="14" fontId="10" fillId="0" borderId="13" xfId="0" applyNumberFormat="1" applyFont="1" applyBorder="1" applyAlignment="1" applyProtection="1">
      <alignment horizontal="left" vertical="center" wrapText="1"/>
      <protection locked="0"/>
    </xf>
    <xf numFmtId="0" fontId="24" fillId="2" borderId="13" xfId="0" applyFont="1" applyFill="1" applyBorder="1" applyAlignment="1" applyProtection="1">
      <alignment horizontal="left" vertical="center" wrapText="1"/>
    </xf>
    <xf numFmtId="0" fontId="24" fillId="2" borderId="13" xfId="0" applyFont="1" applyFill="1" applyBorder="1" applyAlignment="1" applyProtection="1">
      <alignment horizontal="justify" vertical="center" wrapText="1"/>
    </xf>
    <xf numFmtId="0" fontId="10" fillId="12" borderId="13" xfId="0" applyFont="1" applyFill="1" applyBorder="1" applyAlignment="1">
      <alignment horizontal="left" vertical="center" wrapText="1"/>
    </xf>
    <xf numFmtId="0" fontId="10" fillId="2" borderId="13" xfId="0" applyFont="1" applyFill="1" applyBorder="1" applyAlignment="1" applyProtection="1">
      <alignment horizontal="left" vertical="center" wrapText="1"/>
      <protection locked="0"/>
    </xf>
    <xf numFmtId="14" fontId="10" fillId="0" borderId="13" xfId="0" applyNumberFormat="1" applyFont="1" applyBorder="1" applyAlignment="1">
      <alignment horizontal="left" vertical="center" wrapText="1"/>
    </xf>
    <xf numFmtId="0" fontId="25" fillId="2" borderId="13" xfId="0" applyFont="1" applyFill="1" applyBorder="1" applyAlignment="1" applyProtection="1">
      <alignment horizontal="left" vertical="center" wrapText="1"/>
      <protection locked="0"/>
    </xf>
    <xf numFmtId="0" fontId="25" fillId="2" borderId="13" xfId="0" applyFont="1" applyFill="1" applyBorder="1" applyAlignment="1" applyProtection="1">
      <alignment horizontal="justify" vertical="center"/>
      <protection locked="0"/>
    </xf>
    <xf numFmtId="0" fontId="24" fillId="2" borderId="13" xfId="0" applyFont="1" applyFill="1" applyBorder="1" applyAlignment="1" applyProtection="1">
      <alignment horizontal="justify" vertical="center"/>
    </xf>
    <xf numFmtId="0" fontId="0" fillId="0" borderId="0" xfId="0"/>
    <xf numFmtId="0" fontId="0" fillId="0" borderId="0" xfId="0" applyNumberFormat="1"/>
    <xf numFmtId="0" fontId="0" fillId="0" borderId="0" xfId="0" pivotButton="1"/>
    <xf numFmtId="0" fontId="5" fillId="13" borderId="13" xfId="0" applyFont="1" applyFill="1" applyBorder="1" applyAlignment="1">
      <alignment horizontal="center" vertical="center" wrapText="1"/>
    </xf>
    <xf numFmtId="0" fontId="0" fillId="0" borderId="13" xfId="0" applyBorder="1"/>
    <xf numFmtId="0" fontId="26" fillId="0" borderId="13" xfId="0" applyFont="1" applyBorder="1" applyAlignment="1">
      <alignment vertical="center" wrapText="1"/>
    </xf>
    <xf numFmtId="0" fontId="0" fillId="0" borderId="0" xfId="0"/>
    <xf numFmtId="14" fontId="4" fillId="4" borderId="2" xfId="0" applyNumberFormat="1"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14" fontId="6" fillId="2" borderId="0" xfId="0" applyNumberFormat="1" applyFont="1" applyFill="1" applyAlignment="1">
      <alignment horizontal="center"/>
    </xf>
    <xf numFmtId="14" fontId="0" fillId="2" borderId="0" xfId="0" applyNumberFormat="1" applyFill="1" applyAlignment="1">
      <alignment horizontal="center"/>
    </xf>
    <xf numFmtId="0" fontId="7" fillId="6" borderId="0" xfId="0" applyFont="1" applyFill="1" applyAlignment="1">
      <alignment horizontal="center"/>
    </xf>
    <xf numFmtId="0" fontId="7" fillId="6" borderId="0" xfId="0" applyFont="1" applyFill="1"/>
    <xf numFmtId="14" fontId="11" fillId="7" borderId="0" xfId="0" applyNumberFormat="1" applyFont="1" applyFill="1" applyBorder="1" applyAlignment="1" applyProtection="1">
      <alignment horizontal="center"/>
    </xf>
    <xf numFmtId="0" fontId="12" fillId="7" borderId="3"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7"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12" fillId="7" borderId="8" xfId="0" applyFont="1" applyFill="1" applyBorder="1" applyAlignment="1" applyProtection="1">
      <alignment horizontal="center" vertical="center" wrapText="1"/>
    </xf>
    <xf numFmtId="0" fontId="12" fillId="7" borderId="9" xfId="0" applyFont="1" applyFill="1" applyBorder="1" applyAlignment="1" applyProtection="1">
      <alignment horizontal="center" vertical="center" wrapText="1"/>
    </xf>
    <xf numFmtId="0" fontId="12" fillId="7" borderId="10" xfId="0" applyFont="1" applyFill="1" applyBorder="1" applyAlignment="1" applyProtection="1">
      <alignment horizontal="center" vertical="center" wrapText="1"/>
    </xf>
    <xf numFmtId="0" fontId="12" fillId="7" borderId="11" xfId="0"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xf>
  </cellXfs>
  <cellStyles count="2">
    <cellStyle name="Normal" xfId="0" builtinId="0"/>
    <cellStyle name="Normal 2" xfId="1"/>
  </cellStyles>
  <dxfs count="7">
    <dxf>
      <font>
        <color rgb="FFFFC000"/>
      </font>
      <numFmt numFmtId="164" formatCode="\●"/>
      <fill>
        <patternFill>
          <bgColor theme="0"/>
        </patternFill>
      </fill>
    </dxf>
    <dxf>
      <font>
        <color rgb="FF00B050"/>
      </font>
      <numFmt numFmtId="164" formatCode="\●"/>
      <fill>
        <patternFill patternType="none">
          <bgColor auto="1"/>
        </patternFill>
      </fill>
    </dxf>
    <dxf>
      <font>
        <color rgb="FFD40606"/>
      </font>
      <numFmt numFmtId="164" formatCode="\●"/>
    </dxf>
    <dxf>
      <font>
        <color theme="0" tint="-0.14996795556505021"/>
      </font>
      <numFmt numFmtId="164" formatCode="\●"/>
    </dxf>
    <dxf>
      <font>
        <color rgb="FFFFC000"/>
      </font>
      <numFmt numFmtId="164" formatCode="\●"/>
      <fill>
        <patternFill patternType="none">
          <bgColor auto="1"/>
        </patternFill>
      </fill>
    </dxf>
    <dxf>
      <fill>
        <patternFill>
          <bgColor theme="7" tint="0.39994506668294322"/>
        </patternFill>
      </fill>
    </dxf>
    <dxf>
      <fill>
        <patternFill>
          <bgColor theme="7" tint="0.39994506668294322"/>
        </patternFill>
      </fill>
    </dxf>
  </dxfs>
  <tableStyles count="0" defaultTableStyle="TableStyleMedium2" defaultPivotStyle="PivotStyleLight16"/>
  <colors>
    <mruColors>
      <color rgb="FF1507C9"/>
      <color rgb="FF5050FA"/>
      <color rgb="FF1E0DF7"/>
      <color rgb="FF70D4EC"/>
      <color rgb="FF49D6E9"/>
      <color rgb="FF84E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pivotCacheDefinition" Target="pivotCache/pivotCacheDefinition1.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38100</xdr:rowOff>
        </xdr:from>
        <xdr:to>
          <xdr:col>3</xdr:col>
          <xdr:colOff>314325</xdr:colOff>
          <xdr:row>1</xdr:row>
          <xdr:rowOff>114300</xdr:rowOff>
        </xdr:to>
        <xdr:sp macro="" textlink="">
          <xdr:nvSpPr>
            <xdr:cNvPr id="1026" name="CommandButton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7</xdr:col>
      <xdr:colOff>0</xdr:colOff>
      <xdr:row>22</xdr:row>
      <xdr:rowOff>0</xdr:rowOff>
    </xdr:from>
    <xdr:to>
      <xdr:col>7</xdr:col>
      <xdr:colOff>304800</xdr:colOff>
      <xdr:row>23</xdr:row>
      <xdr:rowOff>114300</xdr:rowOff>
    </xdr:to>
    <xdr:sp macro="" textlink="">
      <xdr:nvSpPr>
        <xdr:cNvPr id="1027" name="AutoShape 3" descr="Resultado de imagen para logo presidencia colombia"/>
        <xdr:cNvSpPr>
          <a:spLocks noChangeAspect="1" noChangeArrowheads="1"/>
        </xdr:cNvSpPr>
      </xdr:nvSpPr>
      <xdr:spPr bwMode="auto">
        <a:xfrm>
          <a:off x="4267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7</xdr:row>
      <xdr:rowOff>0</xdr:rowOff>
    </xdr:from>
    <xdr:to>
      <xdr:col>10</xdr:col>
      <xdr:colOff>400050</xdr:colOff>
      <xdr:row>21</xdr:row>
      <xdr:rowOff>57150</xdr:rowOff>
    </xdr:to>
    <xdr:sp macro="" textlink="">
      <xdr:nvSpPr>
        <xdr:cNvPr id="1030" name="AutoShape 6" descr="Resultado de imagen para logo presidencia colombia"/>
        <xdr:cNvSpPr>
          <a:spLocks noChangeAspect="1" noChangeArrowheads="1"/>
        </xdr:cNvSpPr>
      </xdr:nvSpPr>
      <xdr:spPr bwMode="auto">
        <a:xfrm>
          <a:off x="2438400" y="1333500"/>
          <a:ext cx="4057650" cy="2724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0</xdr:row>
      <xdr:rowOff>47625</xdr:rowOff>
    </xdr:from>
    <xdr:to>
      <xdr:col>12</xdr:col>
      <xdr:colOff>371475</xdr:colOff>
      <xdr:row>3</xdr:row>
      <xdr:rowOff>123825</xdr:rowOff>
    </xdr:to>
    <xdr:pic>
      <xdr:nvPicPr>
        <xdr:cNvPr id="10" name="Imagen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47625"/>
          <a:ext cx="341947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19050</xdr:colOff>
          <xdr:row>1</xdr:row>
          <xdr:rowOff>142875</xdr:rowOff>
        </xdr:from>
        <xdr:to>
          <xdr:col>3</xdr:col>
          <xdr:colOff>323850</xdr:colOff>
          <xdr:row>3</xdr:row>
          <xdr:rowOff>28575</xdr:rowOff>
        </xdr:to>
        <xdr:sp macro="" textlink="">
          <xdr:nvSpPr>
            <xdr:cNvPr id="1034" name="CommandButton3"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70908</xdr:colOff>
      <xdr:row>7</xdr:row>
      <xdr:rowOff>60325</xdr:rowOff>
    </xdr:from>
    <xdr:to>
      <xdr:col>3</xdr:col>
      <xdr:colOff>2229908</xdr:colOff>
      <xdr:row>7</xdr:row>
      <xdr:rowOff>276225</xdr:rowOff>
    </xdr:to>
    <xdr:sp macro="cargar_archivo" textlink="">
      <xdr:nvSpPr>
        <xdr:cNvPr id="2" name="8"/>
        <xdr:cNvSpPr/>
      </xdr:nvSpPr>
      <xdr:spPr>
        <a:xfrm>
          <a:off x="6569075" y="3330575"/>
          <a:ext cx="2159000" cy="215900"/>
        </a:xfrm>
        <a:prstGeom prst="rect">
          <a:avLst/>
        </a:prstGeom>
        <a:solidFill>
          <a:srgbClr val="666666"/>
        </a:solidFill>
        <a:ln>
          <a:solidFill>
            <a:srgbClr val="66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800">
              <a:solidFill>
                <a:srgbClr val="FFFFFF"/>
              </a:solidFill>
            </a:rPr>
            <a:t>Archivo DNP</a:t>
          </a:r>
        </a:p>
      </xdr:txBody>
    </xdr:sp>
    <xdr:clientData/>
  </xdr:twoCellAnchor>
  <xdr:twoCellAnchor>
    <xdr:from>
      <xdr:col>3</xdr:col>
      <xdr:colOff>70908</xdr:colOff>
      <xdr:row>8</xdr:row>
      <xdr:rowOff>64558</xdr:rowOff>
    </xdr:from>
    <xdr:to>
      <xdr:col>3</xdr:col>
      <xdr:colOff>2229908</xdr:colOff>
      <xdr:row>8</xdr:row>
      <xdr:rowOff>280458</xdr:rowOff>
    </xdr:to>
    <xdr:sp macro="cargar_archivo" textlink="">
      <xdr:nvSpPr>
        <xdr:cNvPr id="3" name="9"/>
        <xdr:cNvSpPr/>
      </xdr:nvSpPr>
      <xdr:spPr>
        <a:xfrm>
          <a:off x="6569075" y="3673475"/>
          <a:ext cx="2159000" cy="215900"/>
        </a:xfrm>
        <a:prstGeom prst="rect">
          <a:avLst/>
        </a:prstGeom>
        <a:solidFill>
          <a:srgbClr val="666666"/>
        </a:solidFill>
        <a:ln>
          <a:solidFill>
            <a:srgbClr val="66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800">
              <a:solidFill>
                <a:srgbClr val="FFFFFF"/>
              </a:solidFill>
            </a:rPr>
            <a:t>Archivo MINJUSTICIA</a:t>
          </a:r>
        </a:p>
      </xdr:txBody>
    </xdr:sp>
    <xdr:clientData/>
  </xdr:twoCellAnchor>
  <xdr:twoCellAnchor>
    <xdr:from>
      <xdr:col>3</xdr:col>
      <xdr:colOff>70908</xdr:colOff>
      <xdr:row>9</xdr:row>
      <xdr:rowOff>68792</xdr:rowOff>
    </xdr:from>
    <xdr:to>
      <xdr:col>3</xdr:col>
      <xdr:colOff>2229908</xdr:colOff>
      <xdr:row>9</xdr:row>
      <xdr:rowOff>284692</xdr:rowOff>
    </xdr:to>
    <xdr:sp macro="cargar_archivo" textlink="">
      <xdr:nvSpPr>
        <xdr:cNvPr id="4" name="10"/>
        <xdr:cNvSpPr/>
      </xdr:nvSpPr>
      <xdr:spPr>
        <a:xfrm>
          <a:off x="6569075" y="4016375"/>
          <a:ext cx="2159000" cy="215900"/>
        </a:xfrm>
        <a:prstGeom prst="rect">
          <a:avLst/>
        </a:prstGeom>
        <a:solidFill>
          <a:srgbClr val="666666"/>
        </a:solidFill>
        <a:ln>
          <a:solidFill>
            <a:srgbClr val="66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800">
              <a:solidFill>
                <a:srgbClr val="FFFFFF"/>
              </a:solidFill>
            </a:rPr>
            <a:t>Archivo PRESIDENCIA</a:t>
          </a:r>
        </a:p>
      </xdr:txBody>
    </xdr:sp>
    <xdr:clientData/>
  </xdr:twoCellAnchor>
  <xdr:twoCellAnchor>
    <xdr:from>
      <xdr:col>3</xdr:col>
      <xdr:colOff>70908</xdr:colOff>
      <xdr:row>10</xdr:row>
      <xdr:rowOff>73025</xdr:rowOff>
    </xdr:from>
    <xdr:to>
      <xdr:col>3</xdr:col>
      <xdr:colOff>2229908</xdr:colOff>
      <xdr:row>10</xdr:row>
      <xdr:rowOff>288925</xdr:rowOff>
    </xdr:to>
    <xdr:sp macro="cargar_archivo" textlink="">
      <xdr:nvSpPr>
        <xdr:cNvPr id="5" name="11"/>
        <xdr:cNvSpPr/>
      </xdr:nvSpPr>
      <xdr:spPr>
        <a:xfrm>
          <a:off x="6569075" y="4359275"/>
          <a:ext cx="2159000" cy="215900"/>
        </a:xfrm>
        <a:prstGeom prst="rect">
          <a:avLst/>
        </a:prstGeom>
        <a:solidFill>
          <a:srgbClr val="666666"/>
        </a:solidFill>
        <a:ln>
          <a:solidFill>
            <a:srgbClr val="66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800">
              <a:solidFill>
                <a:srgbClr val="FFFFFF"/>
              </a:solidFill>
            </a:rPr>
            <a:t>Archivo USPEC</a:t>
          </a:r>
        </a:p>
      </xdr:txBody>
    </xdr:sp>
    <xdr:clientData/>
  </xdr:twoCellAnchor>
  <xdr:twoCellAnchor>
    <xdr:from>
      <xdr:col>3</xdr:col>
      <xdr:colOff>70908</xdr:colOff>
      <xdr:row>11</xdr:row>
      <xdr:rowOff>77258</xdr:rowOff>
    </xdr:from>
    <xdr:to>
      <xdr:col>3</xdr:col>
      <xdr:colOff>2229908</xdr:colOff>
      <xdr:row>11</xdr:row>
      <xdr:rowOff>293158</xdr:rowOff>
    </xdr:to>
    <xdr:sp macro="cargar_archivo" textlink="">
      <xdr:nvSpPr>
        <xdr:cNvPr id="6" name="12"/>
        <xdr:cNvSpPr/>
      </xdr:nvSpPr>
      <xdr:spPr>
        <a:xfrm>
          <a:off x="6569075" y="4702175"/>
          <a:ext cx="2159000" cy="215900"/>
        </a:xfrm>
        <a:prstGeom prst="rect">
          <a:avLst/>
        </a:prstGeom>
        <a:solidFill>
          <a:srgbClr val="666666"/>
        </a:solidFill>
        <a:ln>
          <a:solidFill>
            <a:srgbClr val="66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800">
              <a:solidFill>
                <a:srgbClr val="FFFFFF"/>
              </a:solidFill>
            </a:rPr>
            <a:t>Archivo INPEC</a:t>
          </a:r>
        </a:p>
      </xdr:txBody>
    </xdr:sp>
    <xdr:clientData/>
  </xdr:twoCellAnchor>
  <xdr:twoCellAnchor>
    <xdr:from>
      <xdr:col>3</xdr:col>
      <xdr:colOff>70908</xdr:colOff>
      <xdr:row>12</xdr:row>
      <xdr:rowOff>81492</xdr:rowOff>
    </xdr:from>
    <xdr:to>
      <xdr:col>3</xdr:col>
      <xdr:colOff>2229908</xdr:colOff>
      <xdr:row>12</xdr:row>
      <xdr:rowOff>297392</xdr:rowOff>
    </xdr:to>
    <xdr:sp macro="cargar_archivo" textlink="">
      <xdr:nvSpPr>
        <xdr:cNvPr id="7" name="13"/>
        <xdr:cNvSpPr/>
      </xdr:nvSpPr>
      <xdr:spPr>
        <a:xfrm>
          <a:off x="6569075" y="5045075"/>
          <a:ext cx="2159000" cy="215900"/>
        </a:xfrm>
        <a:prstGeom prst="rect">
          <a:avLst/>
        </a:prstGeom>
        <a:solidFill>
          <a:srgbClr val="666666"/>
        </a:solidFill>
        <a:ln>
          <a:solidFill>
            <a:srgbClr val="66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800">
              <a:solidFill>
                <a:srgbClr val="FFFFFF"/>
              </a:solidFill>
            </a:rPr>
            <a:t>Archivo MINHACIENDA</a:t>
          </a:r>
        </a:p>
      </xdr:txBody>
    </xdr:sp>
    <xdr:clientData/>
  </xdr:twoCellAnchor>
  <xdr:twoCellAnchor>
    <xdr:from>
      <xdr:col>3</xdr:col>
      <xdr:colOff>70908</xdr:colOff>
      <xdr:row>13</xdr:row>
      <xdr:rowOff>85725</xdr:rowOff>
    </xdr:from>
    <xdr:to>
      <xdr:col>3</xdr:col>
      <xdr:colOff>2229908</xdr:colOff>
      <xdr:row>13</xdr:row>
      <xdr:rowOff>301625</xdr:rowOff>
    </xdr:to>
    <xdr:sp macro="cargar_archivo" textlink="">
      <xdr:nvSpPr>
        <xdr:cNvPr id="8" name="14"/>
        <xdr:cNvSpPr/>
      </xdr:nvSpPr>
      <xdr:spPr>
        <a:xfrm>
          <a:off x="6569075" y="5387975"/>
          <a:ext cx="2159000" cy="215900"/>
        </a:xfrm>
        <a:prstGeom prst="rect">
          <a:avLst/>
        </a:prstGeom>
        <a:solidFill>
          <a:srgbClr val="666666"/>
        </a:solidFill>
        <a:ln>
          <a:solidFill>
            <a:srgbClr val="66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800">
              <a:solidFill>
                <a:srgbClr val="FFFFFF"/>
              </a:solidFill>
            </a:rPr>
            <a:t>Archivo MINSALUD</a:t>
          </a:r>
        </a:p>
      </xdr:txBody>
    </xdr:sp>
    <xdr:clientData/>
  </xdr:twoCellAnchor>
  <xdr:twoCellAnchor>
    <xdr:from>
      <xdr:col>3</xdr:col>
      <xdr:colOff>70908</xdr:colOff>
      <xdr:row>14</xdr:row>
      <xdr:rowOff>89958</xdr:rowOff>
    </xdr:from>
    <xdr:to>
      <xdr:col>3</xdr:col>
      <xdr:colOff>2229908</xdr:colOff>
      <xdr:row>14</xdr:row>
      <xdr:rowOff>305858</xdr:rowOff>
    </xdr:to>
    <xdr:sp macro="cargar_archivo" textlink="">
      <xdr:nvSpPr>
        <xdr:cNvPr id="9" name="15"/>
        <xdr:cNvSpPr/>
      </xdr:nvSpPr>
      <xdr:spPr>
        <a:xfrm>
          <a:off x="6569075" y="5730875"/>
          <a:ext cx="2159000" cy="215900"/>
        </a:xfrm>
        <a:prstGeom prst="rect">
          <a:avLst/>
        </a:prstGeom>
        <a:solidFill>
          <a:srgbClr val="666666"/>
        </a:solidFill>
        <a:ln>
          <a:solidFill>
            <a:srgbClr val="66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800">
              <a:solidFill>
                <a:srgbClr val="FFFFFF"/>
              </a:solidFill>
            </a:rPr>
            <a:t>Archivo DANE</a:t>
          </a:r>
        </a:p>
      </xdr:txBody>
    </xdr:sp>
    <xdr:clientData/>
  </xdr:twoCellAnchor>
  <xdr:twoCellAnchor>
    <xdr:from>
      <xdr:col>3</xdr:col>
      <xdr:colOff>70908</xdr:colOff>
      <xdr:row>15</xdr:row>
      <xdr:rowOff>94192</xdr:rowOff>
    </xdr:from>
    <xdr:to>
      <xdr:col>3</xdr:col>
      <xdr:colOff>2229908</xdr:colOff>
      <xdr:row>15</xdr:row>
      <xdr:rowOff>357717</xdr:rowOff>
    </xdr:to>
    <xdr:sp macro="cargar_archivo" textlink="">
      <xdr:nvSpPr>
        <xdr:cNvPr id="10" name="16"/>
        <xdr:cNvSpPr/>
      </xdr:nvSpPr>
      <xdr:spPr>
        <a:xfrm>
          <a:off x="6569075" y="6073775"/>
          <a:ext cx="2159000" cy="263525"/>
        </a:xfrm>
        <a:prstGeom prst="rect">
          <a:avLst/>
        </a:prstGeom>
        <a:solidFill>
          <a:srgbClr val="666666"/>
        </a:solidFill>
        <a:ln>
          <a:solidFill>
            <a:srgbClr val="66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800">
              <a:solidFill>
                <a:srgbClr val="FFFFFF"/>
              </a:solidFill>
            </a:rPr>
            <a:t>Archivo MINEDUCACION</a:t>
          </a:r>
        </a:p>
      </xdr:txBody>
    </xdr:sp>
    <xdr:clientData/>
  </xdr:twoCellAnchor>
  <xdr:twoCellAnchor>
    <xdr:from>
      <xdr:col>3</xdr:col>
      <xdr:colOff>70908</xdr:colOff>
      <xdr:row>16</xdr:row>
      <xdr:rowOff>93133</xdr:rowOff>
    </xdr:from>
    <xdr:to>
      <xdr:col>3</xdr:col>
      <xdr:colOff>2229908</xdr:colOff>
      <xdr:row>16</xdr:row>
      <xdr:rowOff>309033</xdr:rowOff>
    </xdr:to>
    <xdr:sp macro="cargar_archivo" textlink="">
      <xdr:nvSpPr>
        <xdr:cNvPr id="11" name="17"/>
        <xdr:cNvSpPr/>
      </xdr:nvSpPr>
      <xdr:spPr>
        <a:xfrm>
          <a:off x="6569075" y="6464300"/>
          <a:ext cx="2159000" cy="215900"/>
        </a:xfrm>
        <a:prstGeom prst="rect">
          <a:avLst/>
        </a:prstGeom>
        <a:solidFill>
          <a:srgbClr val="666666"/>
        </a:solidFill>
        <a:ln>
          <a:solidFill>
            <a:srgbClr val="66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800">
              <a:solidFill>
                <a:srgbClr val="FFFFFF"/>
              </a:solidFill>
            </a:rPr>
            <a:t>Archivo SENA</a:t>
          </a:r>
        </a:p>
      </xdr:txBody>
    </xdr:sp>
    <xdr:clientData/>
  </xdr:twoCellAnchor>
  <xdr:twoCellAnchor>
    <xdr:from>
      <xdr:col>3</xdr:col>
      <xdr:colOff>40746</xdr:colOff>
      <xdr:row>23</xdr:row>
      <xdr:rowOff>97367</xdr:rowOff>
    </xdr:from>
    <xdr:to>
      <xdr:col>3</xdr:col>
      <xdr:colOff>1726671</xdr:colOff>
      <xdr:row>25</xdr:row>
      <xdr:rowOff>97367</xdr:rowOff>
    </xdr:to>
    <xdr:sp macro="cargar_reportes" textlink="">
      <xdr:nvSpPr>
        <xdr:cNvPr id="12" name="Consolidar"/>
        <xdr:cNvSpPr/>
      </xdr:nvSpPr>
      <xdr:spPr>
        <a:xfrm>
          <a:off x="6538913" y="7950200"/>
          <a:ext cx="1685925" cy="381000"/>
        </a:xfrm>
        <a:prstGeom prst="rect">
          <a:avLst/>
        </a:prstGeom>
        <a:solidFill>
          <a:srgbClr val="666666"/>
        </a:solidFill>
        <a:ln>
          <a:solidFill>
            <a:srgbClr val="66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500">
              <a:solidFill>
                <a:srgbClr val="FFFFFF"/>
              </a:solidFill>
            </a:rPr>
            <a:t>Consolidar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650875</xdr:colOff>
      <xdr:row>2</xdr:row>
      <xdr:rowOff>43769</xdr:rowOff>
    </xdr:from>
    <xdr:to>
      <xdr:col>15</xdr:col>
      <xdr:colOff>1072016</xdr:colOff>
      <xdr:row>3</xdr:row>
      <xdr:rowOff>189140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241375" y="424769"/>
          <a:ext cx="421141" cy="4469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ime.parra/Documents/Proyectos/Seguimiento%20a%20la%20T762/Paquete%20fecha%20corte%2015%20nov/Consolidado%20v0%2007%20Avance%20Plan%20Accion%2030%20sept%20Final%20protegi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xlFile://Root/Users/jaime.parra/Documents/Proyectos/Seguimiento%20a%20la%20T762/Planes%20de%20acci&#243;n/Plan%20de%20Acci&#243;n%20INPEC%20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aime.parra/Documents/Proyectos/Seguimiento%20a%20la%20T762/Paquete%2016%20de%20octubre/Consolidado%20v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or acciones"/>
      <sheetName val="Matriz verdadero cambios"/>
      <sheetName val="Hoja1"/>
      <sheetName val="Resumen por problematica especi"/>
      <sheetName val="Resumen por problematica estruc"/>
      <sheetName val="Resumen por orden"/>
      <sheetName val="Resumen por entidad"/>
      <sheetName val="aux_min_dias_entidad"/>
      <sheetName val="aux_min_dias_orden"/>
      <sheetName val="aux_min_dias_problematica_est"/>
      <sheetName val="aux_min_dias_problematica_espec"/>
      <sheetName val="Semáforo"/>
      <sheetName val="consolidado"/>
      <sheetName val="fecha informe"/>
      <sheetName val="acciones"/>
      <sheetName val="ponderacion_acciones_orden"/>
      <sheetName val="ponderacion_problematica_orden"/>
    </sheetNames>
    <sheetDataSet>
      <sheetData sheetId="0">
        <row r="13">
          <cell r="B13">
            <v>1</v>
          </cell>
          <cell r="C13" t="str">
            <v>PR-OG-VIGÉSIMO SEGUNDO 3</v>
          </cell>
          <cell r="D13" t="str">
            <v>Dar aplicación al estándar constitucional mínimo de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v>
          </cell>
          <cell r="E13" t="str">
            <v>Ministerio de Justicia</v>
          </cell>
          <cell r="F13" t="str">
            <v>Emplear la iniciativa legislativa en materia de política criminal ajustada al estándar mínimo constitucional</v>
          </cell>
          <cell r="G13" t="str">
            <v>1. La Desarticulación de la política criminal y el Estado de Cosas Inconstitucional</v>
          </cell>
          <cell r="H13" t="str">
            <v/>
          </cell>
          <cell r="I13">
            <v>42468</v>
          </cell>
          <cell r="J13" t="str">
            <v>Permanente</v>
          </cell>
          <cell r="K13" t="str">
            <v/>
          </cell>
          <cell r="L13" t="str">
            <v/>
          </cell>
          <cell r="M13">
            <v>1</v>
          </cell>
          <cell r="N13" t="str">
            <v>SI</v>
          </cell>
          <cell r="O13" t="str">
            <v>SI</v>
          </cell>
          <cell r="P13" t="str">
            <v>SI</v>
          </cell>
          <cell r="Q13" t="str">
            <v>NO</v>
          </cell>
          <cell r="R13" t="str">
            <v>NO</v>
          </cell>
          <cell r="S13" t="str">
            <v xml:space="preserve">Proyectos de ley o actos legislativos acordes con el estándar mínimo constitucional </v>
          </cell>
          <cell r="T13" t="str">
            <v xml:space="preserve">Gestión de los proyectos de ley y actos legislativos cumpliendo el estándar mínimo constitucional/
Gestión de los proyectos de ley y actos legislativos para que cumplan el estándar mínimo constitucional </v>
          </cell>
          <cell r="U13">
            <v>0</v>
          </cell>
        </row>
        <row r="14">
          <cell r="B14">
            <v>2</v>
          </cell>
          <cell r="C14" t="str">
            <v>PR-OG-VIGÉSIMO SEGUNDO 4</v>
          </cell>
          <cell r="D14" t="str">
            <v>Objetar los proyectos de ley o actos legislativos que no superen el referido estándar constitucional mínimo de una política criminal respetuosa de los derechos humanos.</v>
          </cell>
          <cell r="E14" t="str">
            <v>Presidencia de la República</v>
          </cell>
          <cell r="F14" t="str">
            <v>La Secretaría Jurídica no sólo objetará los proyectos de ley o actos legislativos que no superen el  estándar constitucional que debe cumplir una política criminal respetuosa de los derechos humanos, sino  que además, advertirá dicha situación en el marco de  las responsabilidades atribuidas  por las Directivas Presidenciales 5 de 2010 y 26 de 2011</v>
          </cell>
          <cell r="G14" t="str">
            <v>1. La Desarticulación de la política criminal y el Estado de Cosas Inconstitucional</v>
          </cell>
          <cell r="H14" t="str">
            <v/>
          </cell>
          <cell r="I14">
            <v>42468</v>
          </cell>
          <cell r="J14" t="str">
            <v>Permanente</v>
          </cell>
          <cell r="K14" t="str">
            <v/>
          </cell>
          <cell r="L14" t="str">
            <v/>
          </cell>
          <cell r="M14">
            <v>1</v>
          </cell>
          <cell r="N14" t="str">
            <v>SI</v>
          </cell>
          <cell r="O14" t="str">
            <v>SI</v>
          </cell>
          <cell r="P14" t="str">
            <v>SI</v>
          </cell>
          <cell r="Q14" t="str">
            <v>NO</v>
          </cell>
          <cell r="R14" t="str">
            <v>NO</v>
          </cell>
          <cell r="S14" t="str">
            <v>Objeciones y conceptos</v>
          </cell>
          <cell r="T14" t="str">
            <v xml:space="preserve">Proyectos de Ley presentados para revisión./Proyectos de Ley revisados, y aprobados u objetados </v>
          </cell>
          <cell r="U14">
            <v>0</v>
          </cell>
        </row>
        <row r="15">
          <cell r="B15">
            <v>3</v>
          </cell>
          <cell r="C15" t="str">
            <v>PR-OG-VIGÉSIMO SEGUNDO 6</v>
          </cell>
          <cell r="D15" t="str">
            <v>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v>
          </cell>
          <cell r="E15" t="str">
            <v>Presidencia de la República</v>
          </cell>
          <cell r="F15" t="str">
            <v>Preparar una cartilla de la política criminal que contenga el estándar constitucional mínimo que debe cumplir una política criminal con enfoque en DDHH.</v>
          </cell>
          <cell r="G15" t="str">
            <v>1. La Desarticulación de la política criminal y el Estado de Cosas Inconstitucional</v>
          </cell>
          <cell r="H15" t="str">
            <v/>
          </cell>
          <cell r="I15">
            <v>42468</v>
          </cell>
          <cell r="J15">
            <v>42573</v>
          </cell>
          <cell r="K15" t="str">
            <v/>
          </cell>
          <cell r="L15" t="str">
            <v/>
          </cell>
          <cell r="M15">
            <v>1</v>
          </cell>
          <cell r="N15" t="str">
            <v>NO</v>
          </cell>
          <cell r="O15" t="str">
            <v>NO</v>
          </cell>
          <cell r="P15" t="str">
            <v>NO</v>
          </cell>
          <cell r="Q15" t="str">
            <v>NO</v>
          </cell>
          <cell r="R15" t="str">
            <v>SI</v>
          </cell>
          <cell r="S15" t="str">
            <v>1. Cartilla de la política criminal con enfoque en derechos humanos.</v>
          </cell>
          <cell r="T15" t="str">
            <v/>
          </cell>
          <cell r="U15">
            <v>0</v>
          </cell>
        </row>
        <row r="16">
          <cell r="B16">
            <v>4</v>
          </cell>
          <cell r="C16" t="str">
            <v>PR-OG-VIGÉSIMO SEGUNDO 6</v>
          </cell>
          <cell r="D16" t="str">
            <v>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v>
          </cell>
          <cell r="E16" t="str">
            <v>Presidencia de la República</v>
          </cell>
          <cell r="F16" t="str">
            <v>Llevar a cabo la divulgación y difusión de los contenidos del estándar consitucional que debe cumplir la política criminal respetuosa de los DDHH.</v>
          </cell>
          <cell r="G16" t="str">
            <v>1. La Desarticulación de la política criminal y el Estado de Cosas Inconstitucional</v>
          </cell>
          <cell r="H16" t="str">
            <v/>
          </cell>
          <cell r="I16">
            <v>42576</v>
          </cell>
          <cell r="J16" t="str">
            <v>Permanente</v>
          </cell>
          <cell r="K16" t="str">
            <v/>
          </cell>
          <cell r="L16" t="str">
            <v/>
          </cell>
          <cell r="M16">
            <v>1</v>
          </cell>
          <cell r="N16" t="str">
            <v>SI</v>
          </cell>
          <cell r="O16" t="str">
            <v>SI</v>
          </cell>
          <cell r="P16" t="str">
            <v>SI</v>
          </cell>
          <cell r="Q16" t="str">
            <v>NO</v>
          </cell>
          <cell r="R16" t="str">
            <v>NO</v>
          </cell>
          <cell r="S16" t="str">
            <v>2. Campaña de difusión en medios digitales del estándar constitucional.</v>
          </cell>
          <cell r="T16" t="str">
            <v>Actividades de difusión realizadas / Actividades de difusión programadas</v>
          </cell>
          <cell r="U16">
            <v>0</v>
          </cell>
        </row>
        <row r="17">
          <cell r="B17">
            <v>5</v>
          </cell>
          <cell r="C17" t="str">
            <v>PR-OG-VIGÉSIMO SEGUNDO 6</v>
          </cell>
          <cell r="D17" t="str">
            <v>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v>
          </cell>
          <cell r="E17" t="str">
            <v>Presidencia de la República</v>
          </cell>
          <cell r="F17" t="str">
            <v xml:space="preserve">Llevar a cabo talleres con las autoridades concernidas en la materia para la difusión del estándar constitucional mínimo que debe cumplir una política criminal respetuosa de los DDHH. </v>
          </cell>
          <cell r="G17" t="str">
            <v>1. La Desarticulación de la política criminal y el Estado de Cosas Inconstitucional</v>
          </cell>
          <cell r="H17" t="str">
            <v/>
          </cell>
          <cell r="I17">
            <v>42644</v>
          </cell>
          <cell r="J17">
            <v>42735</v>
          </cell>
          <cell r="K17" t="str">
            <v/>
          </cell>
          <cell r="L17" t="str">
            <v/>
          </cell>
          <cell r="M17">
            <v>1</v>
          </cell>
          <cell r="N17" t="str">
            <v>NO</v>
          </cell>
          <cell r="O17" t="str">
            <v>NO</v>
          </cell>
          <cell r="P17" t="str">
            <v>NO</v>
          </cell>
          <cell r="Q17" t="str">
            <v>NO</v>
          </cell>
          <cell r="R17" t="str">
            <v>NO</v>
          </cell>
          <cell r="S17" t="str">
            <v>3. Documento que compila el trabajo de socialización realizado en los talleres interinstitucionales para la difusión del estándar constitucional.</v>
          </cell>
          <cell r="T17" t="str">
            <v/>
          </cell>
          <cell r="U17">
            <v>0</v>
          </cell>
        </row>
        <row r="18">
          <cell r="B18">
            <v>6</v>
          </cell>
          <cell r="C18" t="str">
            <v>PR-OG-VIGÉSIMO SEGUNDO 7</v>
          </cell>
          <cell r="D18" t="str">
            <v>Dar  viabilidad financiera e institucional al Consejo Superior de Política Criminal y a sus instancias técnicas y Diseñar un plan concreto y un cronograma de acción</v>
          </cell>
          <cell r="E18" t="str">
            <v>Ministerio de Justicia</v>
          </cell>
          <cell r="F18" t="str">
            <v>Coordinar una discusión en el marco del Comité Técnico del Consejo Superior de Política Criminal en torno al fortalecimiento institucional y financiero del mismo</v>
          </cell>
          <cell r="G18" t="str">
            <v>1. La Desarticulación de la política criminal y el Estado de Cosas Inconstitucional</v>
          </cell>
          <cell r="H18" t="str">
            <v/>
          </cell>
          <cell r="I18">
            <v>42468</v>
          </cell>
          <cell r="J18">
            <v>42713</v>
          </cell>
          <cell r="K18">
            <v>180</v>
          </cell>
          <cell r="L18">
            <v>42713</v>
          </cell>
          <cell r="M18">
            <v>1</v>
          </cell>
          <cell r="N18" t="str">
            <v>NO</v>
          </cell>
          <cell r="O18" t="str">
            <v>SI</v>
          </cell>
          <cell r="P18" t="str">
            <v>SI</v>
          </cell>
          <cell r="Q18" t="str">
            <v>NO</v>
          </cell>
          <cell r="R18" t="str">
            <v>NO</v>
          </cell>
          <cell r="S18" t="str">
            <v xml:space="preserve">
Propuesta de proyecto de ley de fortalecimiento del Consejo Superior de Política Criminal.</v>
          </cell>
          <cell r="T18" t="str">
            <v/>
          </cell>
          <cell r="U18">
            <v>0</v>
          </cell>
        </row>
        <row r="19">
          <cell r="B19">
            <v>7</v>
          </cell>
          <cell r="C19" t="str">
            <v>PR-OG-VIGÉSIMO SEGUNDO 7</v>
          </cell>
          <cell r="D19" t="str">
            <v>Dar  viabilidad financiera e institucional al Consejo Superior de Política Criminal y a sus instancias técnicas y Diseñar un plan concreto y un cronograma de acción</v>
          </cell>
          <cell r="E19" t="str">
            <v>Ministerio de Justicia</v>
          </cell>
          <cell r="F19" t="str">
            <v>Coordinar una discusión en el marco del Comité Técnico del Consejo Superior de Política Criminal en torno al fortalecimiento institucional y financiero del mismo</v>
          </cell>
          <cell r="G19" t="str">
            <v>1. La Desarticulación de la política criminal y el Estado de Cosas Inconstitucional</v>
          </cell>
          <cell r="H19" t="str">
            <v/>
          </cell>
          <cell r="I19">
            <v>42468</v>
          </cell>
          <cell r="J19">
            <v>42713</v>
          </cell>
          <cell r="K19">
            <v>180</v>
          </cell>
          <cell r="L19">
            <v>42713</v>
          </cell>
          <cell r="M19">
            <v>1</v>
          </cell>
          <cell r="N19" t="str">
            <v>NO</v>
          </cell>
          <cell r="O19" t="str">
            <v>SI</v>
          </cell>
          <cell r="P19" t="str">
            <v>SI</v>
          </cell>
          <cell r="Q19" t="str">
            <v>NO</v>
          </cell>
          <cell r="R19" t="str">
            <v>NO</v>
          </cell>
          <cell r="S19" t="str">
            <v>Plan Nacional de Política Criminal.</v>
          </cell>
          <cell r="T19" t="str">
            <v/>
          </cell>
          <cell r="U19">
            <v>0</v>
          </cell>
        </row>
        <row r="20">
          <cell r="B20">
            <v>8</v>
          </cell>
          <cell r="C20" t="str">
            <v>PR-OG-VIGÉSIMO SEGUNDO 7</v>
          </cell>
          <cell r="D20" t="str">
            <v>Dar  viabilidad financiera e institucional al Consejo Superior de Política Criminal y a sus instancias técnicas y Diseñar un plan concreto y un cronograma de acción</v>
          </cell>
          <cell r="E20" t="str">
            <v>Ministerio de Justicia</v>
          </cell>
          <cell r="F20" t="str">
            <v>Coordinar una discusión en el marco del Comité Técnico del Consejo Superior de Política Criminal en torno al fortalecimiento institucional y financiero del mismo</v>
          </cell>
          <cell r="G20" t="str">
            <v>1. La Desarticulación de la política criminal y el Estado de Cosas Inconstitucional</v>
          </cell>
          <cell r="H20" t="str">
            <v/>
          </cell>
          <cell r="I20">
            <v>42468</v>
          </cell>
          <cell r="J20">
            <v>42713</v>
          </cell>
          <cell r="K20">
            <v>180</v>
          </cell>
          <cell r="L20">
            <v>42713</v>
          </cell>
          <cell r="M20">
            <v>1</v>
          </cell>
          <cell r="N20" t="str">
            <v>NO</v>
          </cell>
          <cell r="O20" t="str">
            <v>SI</v>
          </cell>
          <cell r="P20" t="str">
            <v>SI</v>
          </cell>
          <cell r="Q20" t="str">
            <v>NO</v>
          </cell>
          <cell r="R20" t="str">
            <v>NO</v>
          </cell>
          <cell r="S20" t="str">
            <v>Plan de acción del Plan Nacional de Política Criminal.</v>
          </cell>
          <cell r="T20" t="str">
            <v/>
          </cell>
          <cell r="U20">
            <v>0</v>
          </cell>
        </row>
        <row r="21">
          <cell r="B21">
            <v>9</v>
          </cell>
          <cell r="C21" t="str">
            <v>PR-OG-VIGÉSIMO SEGUNDO 8</v>
          </cell>
          <cell r="D21" t="str">
            <v>Promover la creación, implementación y/o ejecución de un sistema amplio de penas y medidas de aseguramiento alternativas a la privación de la libertad. (Orden compartida con el Congreso, la Fiscalía y la Presidencia)</v>
          </cell>
          <cell r="E21" t="str">
            <v>Presidencia de la República</v>
          </cell>
          <cell r="F21" t="str">
            <v>De conformidad con el Decreto 1649 de 2014, no es competencia de la Presidencia de la República. En el marco de sus competencias, la Presidencia de la República contribuirá con la gestión del Ministerio de Justicia y del Derecho, que trabaja en la modificación de la Ley 1709 de 2014, el Código Penitenciario y Carcelario, el Código Penal, Código de Procedimiento Penal y otras disposiciones con la que se pretende, entre otros asusntos, promover un sistema amplio de alternativas al encarcelamiento,  facilitando el acceso de la PPL a los subrogados penales.</v>
          </cell>
          <cell r="G21" t="str">
            <v>1. La Desarticulación de la política criminal y el Estado de Cosas Inconstitucional</v>
          </cell>
          <cell r="H21" t="str">
            <v/>
          </cell>
          <cell r="I21">
            <v>42468</v>
          </cell>
          <cell r="J21" t="str">
            <v>Permanente</v>
          </cell>
          <cell r="K21" t="str">
            <v/>
          </cell>
          <cell r="L21" t="str">
            <v/>
          </cell>
          <cell r="M21">
            <v>1</v>
          </cell>
          <cell r="N21" t="str">
            <v>SI</v>
          </cell>
          <cell r="O21" t="str">
            <v>SI</v>
          </cell>
          <cell r="P21" t="str">
            <v>SI</v>
          </cell>
          <cell r="Q21" t="str">
            <v>NO</v>
          </cell>
          <cell r="R21" t="str">
            <v>NO</v>
          </cell>
          <cell r="S21" t="str">
            <v>Proyecto de ley que Modifica la Ley 1709 de 2014</v>
          </cell>
          <cell r="T21" t="str">
            <v>Actividades de seguimiento a la radicación y expedición de la Ley modificatoria de la Ley 1709 2014 realizadas/Actividades de seguimiento a la radicación y expedición de la Ley modificatoria de la Ley 1709/2014 requeridas</v>
          </cell>
          <cell r="U21">
            <v>0</v>
          </cell>
        </row>
        <row r="22">
          <cell r="B22">
            <v>10</v>
          </cell>
          <cell r="C22" t="str">
            <v>PR-OG-VIGÉSIMO SEGUNDO 9</v>
          </cell>
          <cell r="D22" t="str">
            <v>Estructurar una política pública de concientización ciudadana, con vocación de permanencia, sobre los fines del derecho penal y de la pena privativa de la libertad, orientado al reconocimiento de alternativas sancionatorias, a la sensibilización sobre la importancia del derecho a la libertad y al reconocimiento de las limitaciones de la prisión para la resocialización, en las condiciones actuales de desconocimiento de derechos de los reclusos</v>
          </cell>
          <cell r="E22" t="str">
            <v>Ministerio de Justicia</v>
          </cell>
          <cell r="F22" t="str">
            <v xml:space="preserve">Diseñar una estrategia de comunicaciones  enfocada en la concientización ciudadana </v>
          </cell>
          <cell r="G22" t="str">
            <v>1. La Desarticulación de la política criminal y el Estado de Cosas Inconstitucional</v>
          </cell>
          <cell r="H22" t="str">
            <v/>
          </cell>
          <cell r="I22">
            <v>42468</v>
          </cell>
          <cell r="J22">
            <v>42683</v>
          </cell>
          <cell r="K22">
            <v>180</v>
          </cell>
          <cell r="L22">
            <v>42713</v>
          </cell>
          <cell r="M22">
            <v>1</v>
          </cell>
          <cell r="N22" t="str">
            <v>NO</v>
          </cell>
          <cell r="O22" t="str">
            <v>SI</v>
          </cell>
          <cell r="P22" t="str">
            <v>SI</v>
          </cell>
          <cell r="Q22" t="str">
            <v>NO</v>
          </cell>
          <cell r="R22" t="str">
            <v>NO</v>
          </cell>
          <cell r="S22" t="str">
            <v>Estrategia de Comunicaciones</v>
          </cell>
          <cell r="T22" t="str">
            <v/>
          </cell>
          <cell r="U22">
            <v>0</v>
          </cell>
        </row>
        <row r="23">
          <cell r="B23">
            <v>11</v>
          </cell>
          <cell r="C23" t="str">
            <v>PR-OG-VIGÉSIMO SEGUNDO 9</v>
          </cell>
          <cell r="D23" t="str">
            <v>Estructurar una política pública de concientización ciudadana, con vocación de permanencia, sobre los fines del derecho penal y de la pena privativa de la libertad, orientado al reconocimiento de alternativas sancionatorias, a la sensibilización sobre la importancia del derecho a la libertad y al reconocimiento de las limitaciones de la prisión para la resocialización, en las condiciones actuales de desconocimiento de derechos de los reclusos</v>
          </cell>
          <cell r="E23" t="str">
            <v>Ministerio de Justicia</v>
          </cell>
          <cell r="F23" t="str">
            <v xml:space="preserve">Empezar a implementar la estrategia de comunicaciones  enfocada en la concientización ciudadana </v>
          </cell>
          <cell r="G23" t="str">
            <v>1. La Desarticulación de la política criminal y el Estado de Cosas Inconstitucional</v>
          </cell>
          <cell r="H23" t="str">
            <v/>
          </cell>
          <cell r="I23">
            <v>42684</v>
          </cell>
          <cell r="J23">
            <v>42713</v>
          </cell>
          <cell r="K23">
            <v>180</v>
          </cell>
          <cell r="L23">
            <v>42713</v>
          </cell>
          <cell r="M23">
            <v>1</v>
          </cell>
          <cell r="N23" t="str">
            <v>NO</v>
          </cell>
          <cell r="O23" t="str">
            <v>NO</v>
          </cell>
          <cell r="P23" t="str">
            <v>NO</v>
          </cell>
          <cell r="Q23" t="str">
            <v>NO</v>
          </cell>
          <cell r="R23" t="str">
            <v>NO</v>
          </cell>
          <cell r="S23" t="str">
            <v>Balance del primer avance de implementación de la estrategia</v>
          </cell>
          <cell r="T23" t="str">
            <v/>
          </cell>
          <cell r="U23">
            <v>0</v>
          </cell>
        </row>
        <row r="24">
          <cell r="B24">
            <v>12</v>
          </cell>
          <cell r="C24" t="str">
            <v>PR-OG-VIGÉSIMO SEGUNDO 10</v>
          </cell>
          <cell r="D24" t="str">
            <v>Emprender las acciones para la creación de un sistema de información unificado, serio y confiable sobre Política Criminal</v>
          </cell>
          <cell r="E24" t="str">
            <v>Ministerio de Justicia</v>
          </cell>
          <cell r="F24" t="str">
            <v>Las acciones se adelantarán en el marco del Subcomité de Información  creado el 4 de mayo de 2016 con la circular CIR16-00000009 de Presidencia de la República</v>
          </cell>
          <cell r="G24" t="str">
            <v>1. La Desarticulación de la política criminal y el Estado de Cosas Inconstitucional</v>
          </cell>
          <cell r="H24" t="str">
            <v/>
          </cell>
          <cell r="I24">
            <v>42494</v>
          </cell>
          <cell r="J24">
            <v>42713</v>
          </cell>
          <cell r="K24">
            <v>180</v>
          </cell>
          <cell r="L24">
            <v>42713</v>
          </cell>
          <cell r="M24">
            <v>1</v>
          </cell>
          <cell r="N24" t="str">
            <v>NO</v>
          </cell>
          <cell r="O24" t="str">
            <v>SI</v>
          </cell>
          <cell r="P24" t="str">
            <v>SI</v>
          </cell>
          <cell r="Q24" t="str">
            <v>NO</v>
          </cell>
          <cell r="R24" t="str">
            <v>NO</v>
          </cell>
          <cell r="S24" t="str">
            <v>Se establecen en el Plan de Acción establecido por el Subcomité de Información</v>
          </cell>
          <cell r="T24" t="str">
            <v/>
          </cell>
          <cell r="U24">
            <v>0</v>
          </cell>
        </row>
        <row r="25">
          <cell r="B25">
            <v>13</v>
          </cell>
          <cell r="C25" t="str">
            <v>PR-OG-VIGÉSIMO SEGUNDO 11</v>
          </cell>
          <cell r="D25" t="str">
            <v>Revisar el sistema de tasación de las penas en la legislación actual, con el fin de identificar las incoherencias e inconsistencias del mismo, de acuerdo con el principio de proporcionalidad de la pena, y tomar los correctivos del caso. (Orden compartida entre Ministerio de Justicia y el Congreso)</v>
          </cell>
          <cell r="E25" t="str">
            <v>Ministerio de Justicia</v>
          </cell>
          <cell r="F25" t="str">
            <v xml:space="preserve">Revisión de la legislación en materia penal </v>
          </cell>
          <cell r="G25" t="str">
            <v>1. La Desarticulación de la política criminal y el Estado de Cosas Inconstitucional</v>
          </cell>
          <cell r="H25" t="str">
            <v/>
          </cell>
          <cell r="I25">
            <v>42468</v>
          </cell>
          <cell r="J25">
            <v>42735</v>
          </cell>
          <cell r="K25" t="str">
            <v/>
          </cell>
          <cell r="L25" t="str">
            <v/>
          </cell>
          <cell r="M25">
            <v>1</v>
          </cell>
          <cell r="N25" t="str">
            <v>NO</v>
          </cell>
          <cell r="O25" t="str">
            <v>SI</v>
          </cell>
          <cell r="P25" t="str">
            <v>SI</v>
          </cell>
          <cell r="Q25" t="str">
            <v>NO</v>
          </cell>
          <cell r="R25" t="str">
            <v>NO</v>
          </cell>
          <cell r="S25" t="str">
            <v>Documento que contiene la descripción del estado de la coherencia de las penas</v>
          </cell>
          <cell r="T25" t="str">
            <v/>
          </cell>
          <cell r="U25">
            <v>0</v>
          </cell>
        </row>
        <row r="26">
          <cell r="B26">
            <v>14</v>
          </cell>
          <cell r="C26" t="str">
            <v>PR-OG-VIGÉSIMO SEGUNDO 11</v>
          </cell>
          <cell r="D26" t="str">
            <v>Revisar el sistema de tasación de las penas en la legislación actual, con el fin de identificar las incoherencias e inconsistencias del mismo, de acuerdo con el principio de proporcionalidad de la pena, y tomar los correctivos del caso. (Orden compartida entre Ministerio de Justicia y el Congreso)</v>
          </cell>
          <cell r="E26" t="str">
            <v>Ministerio de Justicia</v>
          </cell>
          <cell r="F26" t="str">
            <v>Definición de proyecto(s) de ley de reajuste de proporcionalidad de las penas (sujeto a aprobación del punto anterior)</v>
          </cell>
          <cell r="G26" t="str">
            <v>1. La Desarticulación de la política criminal y el Estado de Cosas Inconstitucional</v>
          </cell>
          <cell r="H26" t="str">
            <v/>
          </cell>
          <cell r="I26">
            <v>42736</v>
          </cell>
          <cell r="J26">
            <v>43100</v>
          </cell>
          <cell r="K26" t="str">
            <v/>
          </cell>
          <cell r="L26" t="str">
            <v/>
          </cell>
          <cell r="M26">
            <v>1</v>
          </cell>
          <cell r="N26" t="str">
            <v>NO</v>
          </cell>
          <cell r="O26" t="str">
            <v>NO</v>
          </cell>
          <cell r="P26" t="str">
            <v>NO</v>
          </cell>
          <cell r="Q26" t="str">
            <v>NO</v>
          </cell>
          <cell r="R26" t="str">
            <v>NO</v>
          </cell>
          <cell r="S26" t="str">
            <v>Propuesta de proyecto de ley</v>
          </cell>
          <cell r="T26" t="str">
            <v/>
          </cell>
          <cell r="U26">
            <v>0</v>
          </cell>
        </row>
        <row r="27">
          <cell r="B27">
            <v>15</v>
          </cell>
          <cell r="C27" t="str">
            <v>PR-OG-VIGÉSIMO SEGUNDO 12</v>
          </cell>
          <cell r="D27" t="str">
            <v>Crear de una instancia técnica de carácter permanente que consolide un Sistema de información sobre la Política Criminal, con la función de i) consolidar un Sistema de información sobre Poítica Criminal, serio y confiable, (ii) establecer los mecanismos de incorporación de la información por parte de las entidades con injerencia en la política criminal, (iii) diseñar los mecanismos de acceso a la información, y (iv) hacer una valoración de los resultados de dicho sistema de información con el fin de potenciar sus resultados y solucionar los problemas que pueda implicar su desarrollo.</v>
          </cell>
          <cell r="E27" t="str">
            <v>Ministerio de Justicia</v>
          </cell>
          <cell r="F27" t="str">
            <v xml:space="preserve">
Crear, desde el Consejo Superior de Política Criminal, el Comité de Información de Política Criminal, encargado de generar los acuerdos interinstitucionales necesarios para el desarrollo del Sistema de Información para la Política Criminal.
</v>
          </cell>
          <cell r="G27" t="str">
            <v>1. La Desarticulación de la política criminal y el Estado de Cosas Inconstitucional</v>
          </cell>
          <cell r="H27" t="str">
            <v/>
          </cell>
          <cell r="I27">
            <v>42468</v>
          </cell>
          <cell r="J27">
            <v>42713</v>
          </cell>
          <cell r="K27">
            <v>180</v>
          </cell>
          <cell r="L27">
            <v>42713</v>
          </cell>
          <cell r="M27">
            <v>1</v>
          </cell>
          <cell r="N27" t="str">
            <v>NO</v>
          </cell>
          <cell r="O27" t="str">
            <v>SI</v>
          </cell>
          <cell r="P27" t="str">
            <v>SI</v>
          </cell>
          <cell r="Q27" t="str">
            <v>NO</v>
          </cell>
          <cell r="R27" t="str">
            <v>NO</v>
          </cell>
          <cell r="S27" t="str">
            <v xml:space="preserve">
Acuerdo del Consejo Superior de Política Criminal que crea el Comité de Información de Política Criminal y el Observatorio de Política Criminal.
</v>
          </cell>
          <cell r="T27" t="str">
            <v/>
          </cell>
          <cell r="U27">
            <v>0</v>
          </cell>
        </row>
        <row r="28">
          <cell r="B28">
            <v>16</v>
          </cell>
          <cell r="C28" t="str">
            <v>PR-OG-VIGÉSIMO SEGUNDO 12</v>
          </cell>
          <cell r="D28" t="str">
            <v>Crear de una instancia técnica de carácter permanente que consolide un Sistema de información sobre la Política Criminal, con la función de i) consolidar un Sistema de información sobre Poítica Criminal, serio y confiable, (ii) establecer los mecanismos de incorporación de la información por parte de las entidades con injerencia en la política criminal, (iii) diseñar los mecanismos de acceso a la información, y (iv) hacer una valoración de los resultados de dicho sistema de información con el fin de potenciar sus resultados y solucionar los problemas que pueda implicar su desarrollo.</v>
          </cell>
          <cell r="E28" t="str">
            <v>Ministerio de Justicia</v>
          </cell>
          <cell r="F28" t="str">
            <v xml:space="preserve">
Acoger desde el Consejo Superior de Política Criminal, el Observatorio de Política Criminal como herramienta técnica de apoyo para liderar el Comité de Información de Política Criminal.</v>
          </cell>
          <cell r="G28" t="str">
            <v>1. La Desarticulación de la política criminal y el Estado de Cosas Inconstitucional</v>
          </cell>
          <cell r="H28" t="str">
            <v/>
          </cell>
          <cell r="I28">
            <v>42468</v>
          </cell>
          <cell r="J28">
            <v>42713</v>
          </cell>
          <cell r="K28">
            <v>180</v>
          </cell>
          <cell r="L28">
            <v>42713</v>
          </cell>
          <cell r="M28">
            <v>1</v>
          </cell>
          <cell r="N28" t="str">
            <v>NO</v>
          </cell>
          <cell r="O28" t="str">
            <v>SI</v>
          </cell>
          <cell r="P28" t="str">
            <v>SI</v>
          </cell>
          <cell r="Q28" t="str">
            <v>NO</v>
          </cell>
          <cell r="R28" t="str">
            <v>NO</v>
          </cell>
          <cell r="S28" t="str">
            <v>Acuerdo del Consejo Superior de Política Criminal que crea el Comité de Información de Política Criminal y el Obsrvatorio de Política Criminal.</v>
          </cell>
          <cell r="T28" t="str">
            <v/>
          </cell>
          <cell r="U28">
            <v>0</v>
          </cell>
        </row>
        <row r="29">
          <cell r="B29">
            <v>17</v>
          </cell>
          <cell r="C29" t="str">
            <v>PR-OG-VIGÉSIMO SEGUNDO 13</v>
          </cell>
          <cell r="D29"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29" t="str">
            <v>INPEC</v>
          </cell>
          <cell r="F29" t="str">
            <v>Revisión de la normatividad y documentación existente frente a los programas y actividades de resocializacion</v>
          </cell>
          <cell r="G29" t="str">
            <v>1. La Desarticulación de la política criminal y el Estado de Cosas Inconstitucional</v>
          </cell>
          <cell r="H29" t="str">
            <v>d. La imposibilidad de realizar actividades tendientes a la resocialización o a la redención de la pena</v>
          </cell>
          <cell r="I29">
            <v>42468</v>
          </cell>
          <cell r="J29">
            <v>42735</v>
          </cell>
          <cell r="K29">
            <v>730</v>
          </cell>
          <cell r="L29">
            <v>43260</v>
          </cell>
          <cell r="M29">
            <v>7</v>
          </cell>
          <cell r="N29" t="str">
            <v>NO</v>
          </cell>
          <cell r="O29" t="str">
            <v>SI</v>
          </cell>
          <cell r="P29" t="str">
            <v>SI</v>
          </cell>
          <cell r="Q29" t="str">
            <v>NO</v>
          </cell>
          <cell r="R29" t="str">
            <v>NO</v>
          </cell>
          <cell r="S29" t="str">
            <v xml:space="preserve">Relacion de la normatividad vigente respecto a programas y actividades de resocializacion </v>
          </cell>
          <cell r="T29" t="str">
            <v/>
          </cell>
          <cell r="U29">
            <v>0</v>
          </cell>
        </row>
        <row r="30">
          <cell r="B30">
            <v>18</v>
          </cell>
          <cell r="C30" t="str">
            <v>PR-OG-VIGÉSIMO SEGUNDO 13</v>
          </cell>
          <cell r="D30"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30" t="str">
            <v>DANE</v>
          </cell>
          <cell r="F30" t="str">
            <v>Construir un formulario para aplicar a la PPL teniendo en cuenta la orientación del Ministerio de Justicia  y previo estudio de la viabilidad técnica de la inclusIón de las preguntas</v>
          </cell>
          <cell r="G30" t="str">
            <v>1. La Desarticulación de la política criminal y el Estado de Cosas Inconstitucional</v>
          </cell>
          <cell r="H30" t="str">
            <v>d. La imposibilidad de realizar actividades tendientes a la resocialización o a la redención de la pena</v>
          </cell>
          <cell r="I30">
            <v>42491</v>
          </cell>
          <cell r="J30">
            <v>42613</v>
          </cell>
          <cell r="K30">
            <v>730</v>
          </cell>
          <cell r="L30">
            <v>43260</v>
          </cell>
          <cell r="M30">
            <v>7</v>
          </cell>
          <cell r="N30" t="str">
            <v>NO</v>
          </cell>
          <cell r="O30" t="str">
            <v>NO</v>
          </cell>
          <cell r="P30" t="str">
            <v>SI</v>
          </cell>
          <cell r="Q30" t="str">
            <v>NO</v>
          </cell>
          <cell r="R30" t="str">
            <v>SI</v>
          </cell>
          <cell r="S30" t="str">
            <v>Formulario para PPL de aplicación en Centros Penitenciarios y Carcelarios</v>
          </cell>
          <cell r="T30" t="str">
            <v/>
          </cell>
          <cell r="U30">
            <v>0</v>
          </cell>
        </row>
        <row r="31">
          <cell r="B31">
            <v>19</v>
          </cell>
          <cell r="C31" t="str">
            <v>PR-OG-VIGÉSIMO SEGUNDO 13</v>
          </cell>
          <cell r="D31"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31" t="str">
            <v>DNP</v>
          </cell>
          <cell r="F31" t="str">
            <v>Elaborar un estudio técnico sobre la integración del marco de empresa y derechos humanos en materia penitenciaria y carcelaria, que sirva como insumo para el plan integral que debe coordinar el INPEC. (en concordancia con el Documento CONPES 3828/2015)</v>
          </cell>
          <cell r="G31" t="str">
            <v>1. La Desarticulación de la política criminal y el Estado de Cosas Inconstitucional</v>
          </cell>
          <cell r="H31" t="str">
            <v>d. La imposibilidad de realizar actividades tendientes a la resocialización o a la redención de la pena</v>
          </cell>
          <cell r="I31">
            <v>42522</v>
          </cell>
          <cell r="J31">
            <v>43100</v>
          </cell>
          <cell r="K31">
            <v>730</v>
          </cell>
          <cell r="L31">
            <v>43260</v>
          </cell>
          <cell r="M31">
            <v>7</v>
          </cell>
          <cell r="N31" t="str">
            <v>NO</v>
          </cell>
          <cell r="O31" t="str">
            <v>SI</v>
          </cell>
          <cell r="P31" t="str">
            <v>SI</v>
          </cell>
          <cell r="Q31" t="str">
            <v>NO</v>
          </cell>
          <cell r="R31" t="str">
            <v>NO</v>
          </cell>
          <cell r="S31" t="str">
            <v>Estudio técnico elaborado por el DNP, con recomendaciones específicas para el mejoramiento de procesos al interior del INPEC.</v>
          </cell>
          <cell r="T31" t="str">
            <v/>
          </cell>
          <cell r="U31">
            <v>0</v>
          </cell>
        </row>
        <row r="32">
          <cell r="B32">
            <v>28</v>
          </cell>
          <cell r="C32" t="str">
            <v>PR-OG-VIGÉSIMO SEGUNDO 13</v>
          </cell>
          <cell r="D32"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32" t="str">
            <v>SENA</v>
          </cell>
          <cell r="F32" t="str">
            <v>Realizar un informe de las actividades que realiza el SENA en los establecimientos de reclusión identificando población beneficiada, niveles de formación, edades, género, departamento, población interna orientada ocupacionalmente.</v>
          </cell>
          <cell r="G32" t="str">
            <v>1. La Desarticulación de la política criminal y el Estado de Cosas Inconstitucional</v>
          </cell>
          <cell r="H32" t="str">
            <v>d. La imposibilidad de realizar actividades tendientes a la resocialización o a la redención de la pena</v>
          </cell>
          <cell r="I32">
            <v>42552</v>
          </cell>
          <cell r="J32" t="str">
            <v>Permanente</v>
          </cell>
          <cell r="K32">
            <v>730</v>
          </cell>
          <cell r="L32">
            <v>43260</v>
          </cell>
          <cell r="M32">
            <v>7</v>
          </cell>
          <cell r="N32" t="str">
            <v>SI</v>
          </cell>
          <cell r="O32" t="str">
            <v>SI</v>
          </cell>
          <cell r="P32" t="str">
            <v>SI</v>
          </cell>
          <cell r="Q32" t="str">
            <v>NO</v>
          </cell>
          <cell r="R32" t="str">
            <v>NO</v>
          </cell>
          <cell r="S32" t="str">
            <v xml:space="preserve">Informe semestral </v>
          </cell>
          <cell r="T32" t="str">
            <v>Informes efectivamente elaborados/Informes preestablecidos semestralmente</v>
          </cell>
          <cell r="U32">
            <v>0</v>
          </cell>
        </row>
        <row r="33">
          <cell r="B33">
            <v>29</v>
          </cell>
          <cell r="C33" t="str">
            <v>PR-OG-VIGÉSIMO SEGUNDO 13</v>
          </cell>
          <cell r="D33"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33" t="str">
            <v>Ministerio de Educación</v>
          </cell>
          <cell r="F33" t="str">
            <v>Constituir y consolidar una mesa de trabajo al interior del MEN para identificar y desarrollar, de manera integral, las acciones, que desde educación, le aportan al proceso de resocialización en articulación  con el INPEC y el USPEC.</v>
          </cell>
          <cell r="G33" t="str">
            <v>1. La Desarticulación de la política criminal y el Estado de Cosas Inconstitucional</v>
          </cell>
          <cell r="H33" t="str">
            <v>d. La imposibilidad de realizar actividades tendientes a la resocialización o a la redención de la pena</v>
          </cell>
          <cell r="I33">
            <v>42552</v>
          </cell>
          <cell r="J33" t="str">
            <v>Permanente</v>
          </cell>
          <cell r="K33">
            <v>730</v>
          </cell>
          <cell r="L33">
            <v>43260</v>
          </cell>
          <cell r="M33">
            <v>7</v>
          </cell>
          <cell r="N33" t="str">
            <v>SI</v>
          </cell>
          <cell r="O33" t="str">
            <v>SI</v>
          </cell>
          <cell r="P33" t="str">
            <v>SI</v>
          </cell>
          <cell r="Q33" t="str">
            <v>NO</v>
          </cell>
          <cell r="R33" t="str">
            <v>NO</v>
          </cell>
          <cell r="S33" t="str">
            <v xml:space="preserve">Informe semestral </v>
          </cell>
          <cell r="T33" t="str">
            <v>Informes efectivamente elaborados/Informes preestablecidos semestralmente</v>
          </cell>
          <cell r="U33">
            <v>0</v>
          </cell>
        </row>
        <row r="34">
          <cell r="B34">
            <v>20</v>
          </cell>
          <cell r="C34" t="str">
            <v>PR-OG-VIGÉSIMO SEGUNDO 13</v>
          </cell>
          <cell r="D34"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34" t="str">
            <v>DANE</v>
          </cell>
          <cell r="F34" t="str">
            <v>Realizar un Piloto en un Establecimiento pequeño o un patio de un Establecimiento Carcelario utilizando el Formulario adecuado para tal fin</v>
          </cell>
          <cell r="G34" t="str">
            <v>1. La Desarticulación de la política criminal y el Estado de Cosas Inconstitucional</v>
          </cell>
          <cell r="H34" t="str">
            <v>d. La imposibilidad de realizar actividades tendientes a la resocialización o a la redención de la pena</v>
          </cell>
          <cell r="I34">
            <v>42614</v>
          </cell>
          <cell r="J34">
            <v>42704</v>
          </cell>
          <cell r="K34">
            <v>730</v>
          </cell>
          <cell r="L34">
            <v>43260</v>
          </cell>
          <cell r="M34">
            <v>7</v>
          </cell>
          <cell r="N34" t="str">
            <v>NO</v>
          </cell>
          <cell r="O34" t="str">
            <v>SI</v>
          </cell>
          <cell r="P34" t="str">
            <v>SI</v>
          </cell>
          <cell r="Q34" t="str">
            <v>NO</v>
          </cell>
          <cell r="R34" t="str">
            <v>NO</v>
          </cell>
          <cell r="S34" t="str">
            <v>Resultados toma de información en el Piloto</v>
          </cell>
          <cell r="T34" t="str">
            <v/>
          </cell>
          <cell r="U34">
            <v>0</v>
          </cell>
        </row>
        <row r="35">
          <cell r="B35">
            <v>21</v>
          </cell>
          <cell r="C35" t="str">
            <v>PR-OG-VIGÉSIMO SEGUNDO 13</v>
          </cell>
          <cell r="D35"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35" t="str">
            <v>DANE</v>
          </cell>
          <cell r="F35" t="str">
            <v xml:space="preserve">Realizar Censo a PPL aplicando el formulario construido para tal fin, o en su defecto, dependiendo de la capacidad técnica, realizar encuesta a una muestra representataiva de la PPL aplicando el mismo formulariao </v>
          </cell>
          <cell r="G35" t="str">
            <v>1. La Desarticulación de la política criminal y el Estado de Cosas Inconstitucional</v>
          </cell>
          <cell r="H35" t="str">
            <v>d. La imposibilidad de realizar actividades tendientes a la resocialización o a la redención de la pena</v>
          </cell>
          <cell r="I35">
            <v>42736</v>
          </cell>
          <cell r="J35">
            <v>43100</v>
          </cell>
          <cell r="K35">
            <v>730</v>
          </cell>
          <cell r="L35">
            <v>43260</v>
          </cell>
          <cell r="M35">
            <v>7</v>
          </cell>
          <cell r="N35" t="str">
            <v>NO</v>
          </cell>
          <cell r="O35" t="str">
            <v>NO</v>
          </cell>
          <cell r="P35" t="str">
            <v>NO</v>
          </cell>
          <cell r="Q35" t="str">
            <v>NO</v>
          </cell>
          <cell r="R35" t="str">
            <v>NO</v>
          </cell>
          <cell r="S35" t="str">
            <v>Censo o encuesta  a población privada de la libertad con formulario particular a población privada de la libertad.</v>
          </cell>
          <cell r="T35" t="str">
            <v/>
          </cell>
          <cell r="U35">
            <v>0</v>
          </cell>
        </row>
        <row r="36">
          <cell r="B36">
            <v>22</v>
          </cell>
          <cell r="C36" t="str">
            <v>PR-OG-VIGÉSIMO SEGUNDO 13</v>
          </cell>
          <cell r="D36"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36" t="str">
            <v>INPEC</v>
          </cell>
          <cell r="F36" t="str">
            <v>Llevar a cabo Mesas de trabajo internas con grupos interdisciplinarios (SENA , Secretarias de  Salud, MinEducacion, MinTrabajo, MinJusticia, DNP)</v>
          </cell>
          <cell r="G36" t="str">
            <v>1. La Desarticulación de la política criminal y el Estado de Cosas Inconstitucional</v>
          </cell>
          <cell r="H36" t="str">
            <v>d. La imposibilidad de realizar actividades tendientes a la resocialización o a la redención de la pena</v>
          </cell>
          <cell r="I36">
            <v>42736</v>
          </cell>
          <cell r="J36">
            <v>43100</v>
          </cell>
          <cell r="K36">
            <v>730</v>
          </cell>
          <cell r="L36">
            <v>43260</v>
          </cell>
          <cell r="M36">
            <v>7</v>
          </cell>
          <cell r="N36" t="str">
            <v>NO</v>
          </cell>
          <cell r="O36" t="str">
            <v>NO</v>
          </cell>
          <cell r="P36" t="str">
            <v>NO</v>
          </cell>
          <cell r="Q36" t="str">
            <v>NO</v>
          </cell>
          <cell r="R36" t="str">
            <v>NO</v>
          </cell>
          <cell r="S36" t="str">
            <v>Actas de reunion de Mesas de Trabajo con compromisos con grupos interdisciplinarios</v>
          </cell>
          <cell r="T36" t="str">
            <v/>
          </cell>
          <cell r="U36">
            <v>0</v>
          </cell>
        </row>
        <row r="37">
          <cell r="B37">
            <v>23</v>
          </cell>
          <cell r="C37" t="str">
            <v>PR-OG-VIGÉSIMO SEGUNDO 13</v>
          </cell>
          <cell r="D37"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37" t="str">
            <v>Ministerio de Justicia</v>
          </cell>
          <cell r="F37" t="str">
            <v>Construir un mapa de ruta sobre el tratamiento resocializador y la concesión de beneficios administrativos. (sujeto a aprobación de recursos el proyecto de inversión 2017)</v>
          </cell>
          <cell r="G37" t="str">
            <v>1. La Desarticulación de la política criminal y el Estado de Cosas Inconstitucional</v>
          </cell>
          <cell r="H37" t="str">
            <v>d. La imposibilidad de realizar actividades tendientes a la resocialización o a la redención de la pena</v>
          </cell>
          <cell r="I37">
            <v>42736</v>
          </cell>
          <cell r="J37">
            <v>43100</v>
          </cell>
          <cell r="K37">
            <v>730</v>
          </cell>
          <cell r="L37">
            <v>43260</v>
          </cell>
          <cell r="M37">
            <v>7</v>
          </cell>
          <cell r="N37" t="str">
            <v>NO</v>
          </cell>
          <cell r="O37" t="str">
            <v>NO</v>
          </cell>
          <cell r="P37" t="str">
            <v>NO</v>
          </cell>
          <cell r="Q37" t="str">
            <v>NO</v>
          </cell>
          <cell r="R37" t="str">
            <v>NO</v>
          </cell>
          <cell r="S37" t="str">
            <v>Mapa de ruta para el análisis de las dificultades y el recorrido para la aplicación del tratamiento penitenciario.</v>
          </cell>
          <cell r="T37" t="str">
            <v/>
          </cell>
          <cell r="U37">
            <v>0</v>
          </cell>
        </row>
        <row r="38">
          <cell r="B38">
            <v>24</v>
          </cell>
          <cell r="C38" t="str">
            <v>PR-OG-VIGÉSIMO SEGUNDO 13</v>
          </cell>
          <cell r="D38"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38" t="str">
            <v>Ministerio de Justicia</v>
          </cell>
          <cell r="F38" t="str">
            <v>Analizar el impacto del tratamiento penitenciario en la población condenada por los cinco delitos con mayor participación en el sistema penitenciario y carcelario (sujeto a aprobación de recursos el proyecto de inversión 2017)</v>
          </cell>
          <cell r="G38" t="str">
            <v>1. La Desarticulación de la política criminal y el Estado de Cosas Inconstitucional</v>
          </cell>
          <cell r="H38" t="str">
            <v>d. La imposibilidad de realizar actividades tendientes a la resocialización o a la redención de la pena</v>
          </cell>
          <cell r="I38">
            <v>42736</v>
          </cell>
          <cell r="J38">
            <v>43100</v>
          </cell>
          <cell r="K38">
            <v>730</v>
          </cell>
          <cell r="L38">
            <v>43260</v>
          </cell>
          <cell r="M38">
            <v>7</v>
          </cell>
          <cell r="N38" t="str">
            <v>NO</v>
          </cell>
          <cell r="O38" t="str">
            <v>NO</v>
          </cell>
          <cell r="P38" t="str">
            <v>NO</v>
          </cell>
          <cell r="Q38" t="str">
            <v>NO</v>
          </cell>
          <cell r="R38" t="str">
            <v>NO</v>
          </cell>
          <cell r="S38" t="str">
            <v>Análisis de las oportunidades y las dificultades del reconocimiento de los beneficios administrativos en clave del tratamiento penitenciario</v>
          </cell>
          <cell r="T38" t="str">
            <v/>
          </cell>
          <cell r="U38">
            <v>0</v>
          </cell>
        </row>
        <row r="39">
          <cell r="B39">
            <v>25</v>
          </cell>
          <cell r="C39" t="str">
            <v>PR-OG-VIGÉSIMO SEGUNDO 13</v>
          </cell>
          <cell r="D39"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39" t="str">
            <v>USPEC</v>
          </cell>
          <cell r="F39" t="str">
            <v>La Uspec en atención a las funciones establecidas en el Decreto 4150 de 2011, así como en el Decreto 204 de 2016, no tiene la competencia para la formulación de programas de resocialización, en esa medida solo es competente respecto de la intervención en materia de infraestructura que eventualmente se requiera en las áreas de resocialización. Lo anterior, esta sujeto al plan de programas de resocialización que formule el INPEC.</v>
          </cell>
          <cell r="G39" t="str">
            <v>1. La Desarticulación de la política criminal y el Estado de Cosas Inconstitucional</v>
          </cell>
          <cell r="H39" t="str">
            <v>d. La imposibilidad de realizar actividades tendientes a la resocialización o a la redención de la pena</v>
          </cell>
          <cell r="I39">
            <v>42736</v>
          </cell>
          <cell r="J39">
            <v>43260</v>
          </cell>
          <cell r="K39">
            <v>730</v>
          </cell>
          <cell r="L39">
            <v>43260</v>
          </cell>
          <cell r="M39">
            <v>7</v>
          </cell>
          <cell r="N39" t="str">
            <v>NO</v>
          </cell>
          <cell r="O39" t="str">
            <v>NO</v>
          </cell>
          <cell r="P39" t="str">
            <v>NO</v>
          </cell>
          <cell r="Q39" t="str">
            <v>NO</v>
          </cell>
          <cell r="R39" t="str">
            <v>NO</v>
          </cell>
          <cell r="S39" t="str">
            <v>Eventual priorización para intervención de las áreas establecidas por el INPEC (sujeto al plan de programas de resocialización que formule el INPEC).</v>
          </cell>
          <cell r="T39" t="str">
            <v/>
          </cell>
          <cell r="U39">
            <v>0</v>
          </cell>
        </row>
        <row r="40">
          <cell r="B40">
            <v>26</v>
          </cell>
          <cell r="C40" t="str">
            <v>PR-OG-VIGÉSIMO SEGUNDO 13</v>
          </cell>
          <cell r="D40"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40" t="str">
            <v>INPEC</v>
          </cell>
          <cell r="F40" t="str">
            <v xml:space="preserve">Elaborar  Propuesta de Plan Integral </v>
          </cell>
          <cell r="G40" t="str">
            <v>1. La Desarticulación de la política criminal y el Estado de Cosas Inconstitucional</v>
          </cell>
          <cell r="H40" t="str">
            <v>d. La imposibilidad de realizar actividades tendientes a la resocialización o a la redención de la pena</v>
          </cell>
          <cell r="I40">
            <v>42736</v>
          </cell>
          <cell r="J40">
            <v>43260</v>
          </cell>
          <cell r="K40">
            <v>730</v>
          </cell>
          <cell r="L40">
            <v>43260</v>
          </cell>
          <cell r="M40">
            <v>7</v>
          </cell>
          <cell r="N40" t="str">
            <v>NO</v>
          </cell>
          <cell r="O40" t="str">
            <v>NO</v>
          </cell>
          <cell r="P40" t="str">
            <v>NO</v>
          </cell>
          <cell r="Q40" t="str">
            <v>NO</v>
          </cell>
          <cell r="R40" t="str">
            <v>NO</v>
          </cell>
          <cell r="S40" t="str">
            <v xml:space="preserve">Documento del plan integral de programas y actividades de resocialización  que incluya fases y plazos de implementación y ejecución, con el objetivo de medir resultados graduales. </v>
          </cell>
          <cell r="T40" t="str">
            <v/>
          </cell>
          <cell r="U40">
            <v>0</v>
          </cell>
        </row>
        <row r="41">
          <cell r="B41">
            <v>27</v>
          </cell>
          <cell r="C41" t="str">
            <v>PR-OG-VIGÉSIMO SEGUNDO 13</v>
          </cell>
          <cell r="D41"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41" t="str">
            <v>INPEC</v>
          </cell>
          <cell r="F41" t="str">
            <v>Identificar necesidades de infraestructura para desarrollar actividades de resocialización en los ERON</v>
          </cell>
          <cell r="G41" t="str">
            <v>1. La Desarticulación de la política criminal y el Estado de Cosas Inconstitucional</v>
          </cell>
          <cell r="H41" t="str">
            <v>d. La imposibilidad de realizar actividades tendientes a la resocialización o a la redención de la pena</v>
          </cell>
          <cell r="I41">
            <v>43261</v>
          </cell>
          <cell r="J41">
            <v>43321</v>
          </cell>
          <cell r="K41">
            <v>730</v>
          </cell>
          <cell r="L41">
            <v>43260</v>
          </cell>
          <cell r="M41">
            <v>7</v>
          </cell>
          <cell r="N41" t="str">
            <v>NO</v>
          </cell>
          <cell r="O41" t="str">
            <v>NO</v>
          </cell>
          <cell r="P41" t="str">
            <v>NO</v>
          </cell>
          <cell r="Q41" t="str">
            <v>NO</v>
          </cell>
          <cell r="R41" t="str">
            <v>NO</v>
          </cell>
          <cell r="S41" t="str">
            <v>Documento de solicitud  de necesidades de infraestructura para el desarrollo de actividades de resocializacion en los ERON dirigido a la USPEC</v>
          </cell>
          <cell r="T41" t="str">
            <v/>
          </cell>
          <cell r="U41">
            <v>0</v>
          </cell>
        </row>
        <row r="42">
          <cell r="B42">
            <v>30</v>
          </cell>
          <cell r="C42" t="str">
            <v>PR-OG-VIGÉSIMO SEGUNDO 14</v>
          </cell>
          <cell r="D42" t="str">
            <v>Emprender todas las acciones necesarias para diseñar un cronograma de implementación de las brigadas jurídicas periódicas en los establecimientos de reclusión del país. (A cargo de Consejo Superior de la Judicatura, Ministerio de Justicia y Defensoría)</v>
          </cell>
          <cell r="E42" t="str">
            <v>Ministerio de Justicia</v>
          </cell>
          <cell r="F42" t="str">
            <v>Coordinar con Defensoría y Consejo Superior de la Judicatura y el INPEC la construcción del cronograma para adelantar las brigadas jurídicas.</v>
          </cell>
          <cell r="G42" t="str">
            <v>2. Hacinamiento y otras causas de violación masiva de derechos</v>
          </cell>
          <cell r="H42" t="str">
            <v>f.      Las demoras en la evacuación de las solicitudes de redención de penas y libertad condicional, fundada en el hacinamiento y reproductora del mismo.</v>
          </cell>
          <cell r="I42">
            <v>42481</v>
          </cell>
          <cell r="J42">
            <v>42591</v>
          </cell>
          <cell r="K42">
            <v>60</v>
          </cell>
          <cell r="L42">
            <v>42591</v>
          </cell>
          <cell r="M42">
            <v>1</v>
          </cell>
          <cell r="N42" t="str">
            <v>NO</v>
          </cell>
          <cell r="O42" t="str">
            <v>NO</v>
          </cell>
          <cell r="P42" t="str">
            <v>NO</v>
          </cell>
          <cell r="Q42" t="str">
            <v>SI</v>
          </cell>
          <cell r="R42" t="str">
            <v>SI</v>
          </cell>
          <cell r="S42" t="str">
            <v>Cronograma de brigadas jurídicas proyectado por la Defensoría del Pueblo</v>
          </cell>
          <cell r="T42" t="str">
            <v/>
          </cell>
          <cell r="U42">
            <v>0</v>
          </cell>
        </row>
        <row r="43">
          <cell r="B43">
            <v>31</v>
          </cell>
          <cell r="C43" t="str">
            <v>PR-OG-VIGÉSIMO SEGUNDO 15</v>
          </cell>
          <cell r="D43" t="str">
            <v>Emprender todas las acciones necesarias para implementar brigadas jurídicas en los 16 establecimientos de reclusión accionados en los procesos acumulados. (A cargo de Consejo Superior de la Judicatura, Ministerio de Justicia y Defensoría)</v>
          </cell>
          <cell r="E43" t="str">
            <v>Ministerio de Justicia</v>
          </cell>
          <cell r="F43" t="str">
            <v>Coordinar con Defensoría y Consejo Superior de la Judicatura y el INPEC la realización de las brigadas jurídicas.</v>
          </cell>
          <cell r="G43" t="str">
            <v>2. Hacinamiento y otras causas de violación masiva de derechos</v>
          </cell>
          <cell r="H43" t="str">
            <v>f.      Las demoras en la evacuación de las solicitudes de redención de penas y libertad condicional, fundada en el hacinamiento y reproductora del mismo.</v>
          </cell>
          <cell r="I43">
            <v>42481</v>
          </cell>
          <cell r="J43">
            <v>42652</v>
          </cell>
          <cell r="K43">
            <v>120</v>
          </cell>
          <cell r="L43">
            <v>42652</v>
          </cell>
          <cell r="M43">
            <v>1</v>
          </cell>
          <cell r="N43" t="str">
            <v>NO</v>
          </cell>
          <cell r="O43" t="str">
            <v>SI</v>
          </cell>
          <cell r="P43" t="str">
            <v>SI</v>
          </cell>
          <cell r="Q43" t="str">
            <v>NO</v>
          </cell>
          <cell r="R43" t="str">
            <v>NO</v>
          </cell>
          <cell r="S43" t="str">
            <v>Brigadas jurídicas realizadas en los 16 establecimientos por parte de la Defensoría</v>
          </cell>
          <cell r="T43" t="str">
            <v/>
          </cell>
          <cell r="U43">
            <v>0</v>
          </cell>
        </row>
        <row r="44">
          <cell r="B44">
            <v>32</v>
          </cell>
          <cell r="C44" t="str">
            <v>PR-OG-VIGÉSIMO SEGUNDO 16</v>
          </cell>
          <cell r="D44" t="str">
            <v>Recoger la información necesaria sobre las necesidades de información, acción y gestión que implican las brigadas jurídicas, para implementarlas en todos los establecimientos penitenciarios del país con base en el Sistema de Información, que deberá precisar las circunstancias y posibilidades jurídicas de los reclusos. (A cargo de Consejo Superior de la Judicatura, Ministerio de Justicia y Defensoría)</v>
          </cell>
          <cell r="E44" t="str">
            <v>Ministerio de Justicia</v>
          </cell>
          <cell r="F44" t="str">
            <v xml:space="preserve">Entregar al Comité de Información de Política Criminal un documento que contenga las necesidades de información que se requieren incluir en SISIPEC WEB, a partir de la coordinación con Defensoría, Consejo Superior de la Judicatura y el INPEC </v>
          </cell>
          <cell r="G44" t="str">
            <v>2. Hacinamiento y otras causas de violación masiva de derechos</v>
          </cell>
          <cell r="H44" t="str">
            <v>f.      Las demoras en la evacuación de las solicitudes de redención de penas y libertad condicional, fundada en el hacinamiento y reproductora del mismo.</v>
          </cell>
          <cell r="I44">
            <v>42481</v>
          </cell>
          <cell r="J44">
            <v>42652</v>
          </cell>
          <cell r="K44">
            <v>120</v>
          </cell>
          <cell r="L44">
            <v>42652</v>
          </cell>
          <cell r="M44">
            <v>1</v>
          </cell>
          <cell r="N44" t="str">
            <v>NO</v>
          </cell>
          <cell r="O44" t="str">
            <v>SI</v>
          </cell>
          <cell r="P44" t="str">
            <v>SI</v>
          </cell>
          <cell r="Q44" t="str">
            <v>NO</v>
          </cell>
          <cell r="R44" t="str">
            <v>NO</v>
          </cell>
          <cell r="S44" t="str">
            <v>Documento que contenga las necesidades de información que se requieren incluir en SISIPEC WEB.</v>
          </cell>
          <cell r="T44" t="str">
            <v/>
          </cell>
          <cell r="U44">
            <v>0</v>
          </cell>
        </row>
        <row r="45">
          <cell r="B45">
            <v>33</v>
          </cell>
          <cell r="C45" t="str">
            <v>PR-OG-VIGÉSIMO SEGUNDO 20</v>
          </cell>
          <cell r="D45" t="str">
            <v xml:space="preserve">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
</v>
          </cell>
          <cell r="E45" t="str">
            <v>USPEC</v>
          </cell>
          <cell r="F45" t="str">
            <v>Para medir las áreas de todos los establecimientos del orden nacional, se requiere contar con el equipo técnico suficiente, así como con el presupuesto requerido para honorarios, viáticos, équipos de cómputo, programas de software, etc. En razón a lo anterior la USPEC incluyó el presupuesto requerido para dar cumplimiento a la orden en el Plan Maestro.  Lo anterior sujeto a la aprobación y asignación presupuestal del mismo.</v>
          </cell>
          <cell r="G45" t="str">
            <v>2. Hacinamiento y otras causas de violación masiva de derechos</v>
          </cell>
          <cell r="H45" t="str">
            <v>a.    El hacinamiento y los efectos en cuanto a la reducción de espacios para el descanso nocturno.</v>
          </cell>
          <cell r="I45">
            <v>42468</v>
          </cell>
          <cell r="J45">
            <v>42521</v>
          </cell>
          <cell r="K45">
            <v>450</v>
          </cell>
          <cell r="L45">
            <v>42987</v>
          </cell>
          <cell r="M45">
            <v>3</v>
          </cell>
          <cell r="N45" t="str">
            <v>NO</v>
          </cell>
          <cell r="O45" t="str">
            <v>NO</v>
          </cell>
          <cell r="P45" t="str">
            <v>SI</v>
          </cell>
          <cell r="Q45" t="str">
            <v>NO</v>
          </cell>
          <cell r="R45" t="str">
            <v>SI</v>
          </cell>
          <cell r="S45" t="str">
            <v>Solicitud Plan Maestro.</v>
          </cell>
          <cell r="T45" t="str">
            <v/>
          </cell>
          <cell r="U45">
            <v>0</v>
          </cell>
        </row>
        <row r="46">
          <cell r="B46">
            <v>34</v>
          </cell>
          <cell r="C46" t="str">
            <v>PR-OG-VIGÉSIMO SEGUNDO 20</v>
          </cell>
          <cell r="D46" t="str">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ell>
          <cell r="E46" t="str">
            <v>Ministerio de Justicia</v>
          </cell>
          <cell r="F46" t="str">
            <v>Desde el Comité Intersdisciplinario, impulsar la construcción de los estándares en materia de vida carcelaria</v>
          </cell>
          <cell r="G46" t="str">
            <v>2. Hacinamiento y otras causas de violación masiva de derechos</v>
          </cell>
          <cell r="H46" t="str">
            <v>a.    El hacinamiento y los efectos en cuanto a la reducción de espacios para el descanso nocturno.</v>
          </cell>
          <cell r="I46">
            <v>42468</v>
          </cell>
          <cell r="J46">
            <v>42651</v>
          </cell>
          <cell r="K46">
            <v>450</v>
          </cell>
          <cell r="L46">
            <v>42987</v>
          </cell>
          <cell r="M46">
            <v>3</v>
          </cell>
          <cell r="N46" t="str">
            <v>NO</v>
          </cell>
          <cell r="O46" t="str">
            <v>SI</v>
          </cell>
          <cell r="P46" t="str">
            <v>SI</v>
          </cell>
          <cell r="Q46" t="str">
            <v>NO</v>
          </cell>
          <cell r="R46" t="str">
            <v>NO</v>
          </cell>
          <cell r="S46" t="str">
            <v>Identificar desde el Comité Interdisciplinario los estándares en materia de vida carcelaria</v>
          </cell>
          <cell r="T46" t="str">
            <v/>
          </cell>
          <cell r="U46">
            <v>0</v>
          </cell>
        </row>
        <row r="47">
          <cell r="B47">
            <v>35</v>
          </cell>
          <cell r="C47" t="str">
            <v>PR-OG-VIGÉSIMO SEGUNDO 20</v>
          </cell>
          <cell r="D47" t="str">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ell>
          <cell r="E47" t="str">
            <v>Ministerio de Justicia</v>
          </cell>
          <cell r="F47" t="str">
            <v>Entregar al Comité de Información de Política Criminal las necesidades de información  en materia de cupos carcelarios de acuerdo con la sentencia</v>
          </cell>
          <cell r="G47" t="str">
            <v>2. Hacinamiento y otras causas de violación masiva de derechos</v>
          </cell>
          <cell r="H47" t="str">
            <v>a.    El hacinamiento y los efectos en cuanto a la reducción de espacios para el descanso nocturno.</v>
          </cell>
          <cell r="I47">
            <v>42494</v>
          </cell>
          <cell r="J47">
            <v>42551</v>
          </cell>
          <cell r="K47">
            <v>450</v>
          </cell>
          <cell r="L47">
            <v>42987</v>
          </cell>
          <cell r="M47">
            <v>3</v>
          </cell>
          <cell r="N47" t="str">
            <v>NO</v>
          </cell>
          <cell r="O47" t="str">
            <v>NO</v>
          </cell>
          <cell r="P47" t="str">
            <v>SI</v>
          </cell>
          <cell r="Q47" t="str">
            <v>NO</v>
          </cell>
          <cell r="R47" t="str">
            <v>SI</v>
          </cell>
          <cell r="S47" t="str">
            <v>Documento de necesidades de información en materia de cupos carcelarios</v>
          </cell>
          <cell r="T47" t="str">
            <v/>
          </cell>
          <cell r="U47">
            <v>0</v>
          </cell>
        </row>
        <row r="48">
          <cell r="B48">
            <v>36</v>
          </cell>
          <cell r="C48" t="str">
            <v>PR-OG-VIGÉSIMO SEGUNDO 20</v>
          </cell>
          <cell r="D48" t="str">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ell>
          <cell r="E48" t="str">
            <v>USPEC</v>
          </cell>
          <cell r="F48" t="str">
            <v>Ejecutar el cronograma de visitas para la medición de áreas (sujeto a la aprobación del presupuesto - Plan Maestro)</v>
          </cell>
          <cell r="G48" t="str">
            <v>2. Hacinamiento y otras causas de violación masiva de derechos</v>
          </cell>
          <cell r="H48" t="str">
            <v>a.    El hacinamiento y los efectos en cuanto a la reducción de espacios para el descanso nocturno.</v>
          </cell>
          <cell r="I48">
            <v>42705</v>
          </cell>
          <cell r="J48">
            <v>43100</v>
          </cell>
          <cell r="K48">
            <v>450</v>
          </cell>
          <cell r="L48">
            <v>42987</v>
          </cell>
          <cell r="M48">
            <v>3</v>
          </cell>
          <cell r="N48" t="str">
            <v>NO</v>
          </cell>
          <cell r="O48" t="str">
            <v>NO</v>
          </cell>
          <cell r="P48" t="str">
            <v>NO</v>
          </cell>
          <cell r="Q48" t="str">
            <v>NO</v>
          </cell>
          <cell r="R48" t="str">
            <v>NO</v>
          </cell>
          <cell r="S48" t="str">
            <v>Informe - Resultado final de la capacidad real de los establecimientos.</v>
          </cell>
          <cell r="T48" t="str">
            <v/>
          </cell>
          <cell r="U48">
            <v>0</v>
          </cell>
        </row>
        <row r="49">
          <cell r="B49">
            <v>37</v>
          </cell>
          <cell r="C49" t="str">
            <v>PR-OG-VIGÉSIMO SEGUNDO 20</v>
          </cell>
          <cell r="D49" t="str">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ell>
          <cell r="E49" t="str">
            <v>INPEC</v>
          </cell>
          <cell r="F49" t="str">
            <v>Bajo el entendido de que no es necesario rehacer la bases de datos sobre capacidad real de los ERON, sino fortalecer la base de datos que existe SISIPEC. La apropuesta de modificación  será revisada en el marco del subcomité de Información y tendrá como insumo el informe de medición elaborado por la USPEC</v>
          </cell>
          <cell r="G49" t="str">
            <v>2. Hacinamiento y otras causas de violación masiva de derechos</v>
          </cell>
          <cell r="H49" t="str">
            <v>a.    El hacinamiento y los efectos en cuanto a la reducción de espacios para el descanso nocturno.</v>
          </cell>
          <cell r="I49">
            <v>43101</v>
          </cell>
          <cell r="J49">
            <v>43190</v>
          </cell>
          <cell r="K49">
            <v>450</v>
          </cell>
          <cell r="L49">
            <v>42987</v>
          </cell>
          <cell r="M49">
            <v>3</v>
          </cell>
          <cell r="N49" t="str">
            <v>NO</v>
          </cell>
          <cell r="O49" t="str">
            <v>NO</v>
          </cell>
          <cell r="P49" t="str">
            <v>NO</v>
          </cell>
          <cell r="Q49" t="str">
            <v>NO</v>
          </cell>
          <cell r="R49" t="str">
            <v>NO</v>
          </cell>
          <cell r="S49" t="str">
            <v>Actualizacion  bases de datos (SISIPEC) sobre capacidad real de los ERON en  SISIPEC</v>
          </cell>
          <cell r="T49" t="str">
            <v/>
          </cell>
          <cell r="U49">
            <v>0</v>
          </cell>
        </row>
        <row r="50">
          <cell r="B50">
            <v>38</v>
          </cell>
          <cell r="C50" t="str">
            <v>PR-OG-VIGÉSIMO SEGUNDO 21</v>
          </cell>
          <cell r="D50" t="str">
            <v>Ajustar todos los proyectos que se estén ejecutando o implementando a las condiciones mínimas de subsistencia digna y humana propuestas en la presente providencia. (A cargo de INPEC, USPEC, DNP y Ministerio de Justicia)</v>
          </cell>
          <cell r="E50" t="str">
            <v>DNP</v>
          </cell>
          <cell r="F50" t="str">
            <v>Aplicar criterios definidos por DNP a los proyectos de inversión previamente identificados. Dar previo concepto a proyectos de inversión que no cumplan los criterios.</v>
          </cell>
          <cell r="G50" t="str">
            <v>2. Hacinamiento y otras causas de violación masiva de derechos</v>
          </cell>
          <cell r="H50" t="str">
            <v>a.    El hacinamiento y los efectos en cuanto a la reducción de espacios para el descanso nocturno.</v>
          </cell>
          <cell r="I50">
            <v>42461</v>
          </cell>
          <cell r="J50">
            <v>42521</v>
          </cell>
          <cell r="K50">
            <v>180</v>
          </cell>
          <cell r="L50">
            <v>42713</v>
          </cell>
          <cell r="M50">
            <v>4</v>
          </cell>
          <cell r="N50" t="str">
            <v>NO</v>
          </cell>
          <cell r="O50" t="str">
            <v>NO</v>
          </cell>
          <cell r="P50" t="str">
            <v>SI</v>
          </cell>
          <cell r="Q50" t="str">
            <v>NO</v>
          </cell>
          <cell r="R50" t="str">
            <v>SI</v>
          </cell>
          <cell r="S50" t="str">
            <v>Reporte de control posterior de viabilidad aplicado por el DNP.</v>
          </cell>
          <cell r="T50" t="str">
            <v/>
          </cell>
          <cell r="U50">
            <v>0</v>
          </cell>
        </row>
        <row r="51">
          <cell r="B51">
            <v>39</v>
          </cell>
          <cell r="C51" t="str">
            <v>PR-OG-VIGÉSIMO SEGUNDO 21</v>
          </cell>
          <cell r="D51" t="str">
            <v>Ajustar todos los proyectos que se estén ejecutando o implementando a las condiciones mínimas de subsistencia digna y humana propuestas en la presente providencia. (A cargo de INPEC, USPEC, DNP y Ministerio de Justicia)</v>
          </cell>
          <cell r="E51" t="str">
            <v>DNP</v>
          </cell>
          <cell r="F51" t="str">
            <v>Definir criterios de evaluación de proyectos de inversión e identificar proyectos de inversión.</v>
          </cell>
          <cell r="G51" t="str">
            <v>2. Hacinamiento y otras causas de violación masiva de derechos</v>
          </cell>
          <cell r="H51" t="str">
            <v>a.    El hacinamiento y los efectos en cuanto a la reducción de espacios para el descanso nocturno.</v>
          </cell>
          <cell r="I51">
            <v>42468</v>
          </cell>
          <cell r="J51">
            <v>42480</v>
          </cell>
          <cell r="K51">
            <v>180</v>
          </cell>
          <cell r="L51">
            <v>42713</v>
          </cell>
          <cell r="M51">
            <v>4</v>
          </cell>
          <cell r="N51" t="str">
            <v>NO</v>
          </cell>
          <cell r="O51" t="str">
            <v>NO</v>
          </cell>
          <cell r="P51" t="str">
            <v>SI</v>
          </cell>
          <cell r="Q51" t="str">
            <v>NO</v>
          </cell>
          <cell r="R51" t="str">
            <v>SI</v>
          </cell>
          <cell r="S51" t="str">
            <v>Documento de criterios presentado al  Ministerio de Justicia, USPEC e INPEC.</v>
          </cell>
          <cell r="T51" t="str">
            <v/>
          </cell>
          <cell r="U51">
            <v>0</v>
          </cell>
        </row>
        <row r="52">
          <cell r="B52">
            <v>40</v>
          </cell>
          <cell r="C52" t="str">
            <v>PR-OG-VIGÉSIMO SEGUNDO 21</v>
          </cell>
          <cell r="D52" t="str">
            <v>Ajustar todos los proyectos que se estén ejecutando o implementando a las condiciones mínimas de subsistencia digna y humana propuestas en la presente providencia. (A cargo de INPEC, USPEC, DNP y Ministerio de Justicia)</v>
          </cell>
          <cell r="E52" t="str">
            <v>USPEC</v>
          </cell>
          <cell r="F52" t="str">
            <v>La Dirección General de la Uspec remitirá a las diferentes áreas circular mediante la cual se dará la instrucción de ajustar los proyectos a los lineamientos mínimos emitidos por la Corte.</v>
          </cell>
          <cell r="G52" t="str">
            <v>2. Hacinamiento y otras causas de violación masiva de derechos</v>
          </cell>
          <cell r="H52" t="str">
            <v>a.    El hacinamiento y los efectos en cuanto a la reducción de espacios para el descanso nocturno.</v>
          </cell>
          <cell r="I52">
            <v>42468</v>
          </cell>
          <cell r="J52">
            <v>42500</v>
          </cell>
          <cell r="K52">
            <v>180</v>
          </cell>
          <cell r="L52">
            <v>42713</v>
          </cell>
          <cell r="M52">
            <v>4</v>
          </cell>
          <cell r="N52" t="str">
            <v>NO</v>
          </cell>
          <cell r="O52" t="str">
            <v>NO</v>
          </cell>
          <cell r="P52" t="str">
            <v>SI</v>
          </cell>
          <cell r="Q52" t="str">
            <v>NO</v>
          </cell>
          <cell r="R52" t="str">
            <v>SI</v>
          </cell>
          <cell r="S52" t="str">
            <v>Circular Interna USPEC</v>
          </cell>
          <cell r="T52" t="str">
            <v/>
          </cell>
          <cell r="U52">
            <v>0</v>
          </cell>
        </row>
        <row r="53">
          <cell r="B53">
            <v>41</v>
          </cell>
          <cell r="C53" t="str">
            <v>PR-OG-VIGÉSIMO SEGUNDO 21</v>
          </cell>
          <cell r="D53" t="str">
            <v>Ajustar todos los proyectos que se estén ejecutando o implementando a las condiciones mínimas de subsistencia digna y humana propuestas en la presente providencia. (A cargo de INPEC, USPEC, DNP y Ministerio de Justicia)</v>
          </cell>
          <cell r="E53" t="str">
            <v>INPEC</v>
          </cell>
          <cell r="F53" t="str">
            <v>Ajustar cadena de valor de los proyectos de acuerdo a las observaciones realizadas por DNP</v>
          </cell>
          <cell r="G53" t="str">
            <v>2. Hacinamiento y otras causas de violación masiva de derechos</v>
          </cell>
          <cell r="H53" t="str">
            <v>a.    El hacinamiento y los efectos en cuanto a la reducción de espacios para el descanso nocturno.</v>
          </cell>
          <cell r="I53">
            <v>42468</v>
          </cell>
          <cell r="J53">
            <v>42520</v>
          </cell>
          <cell r="K53">
            <v>180</v>
          </cell>
          <cell r="L53">
            <v>42713</v>
          </cell>
          <cell r="M53">
            <v>4</v>
          </cell>
          <cell r="N53" t="str">
            <v>NO</v>
          </cell>
          <cell r="O53" t="str">
            <v>NO</v>
          </cell>
          <cell r="P53" t="str">
            <v>SI</v>
          </cell>
          <cell r="Q53" t="str">
            <v>NO</v>
          </cell>
          <cell r="R53" t="str">
            <v>SI</v>
          </cell>
          <cell r="S53" t="str">
            <v>Documento cadena de valor ajustado</v>
          </cell>
          <cell r="T53" t="str">
            <v>N° de cadenas de valor ajustadas 
/ 
N° de proyectos</v>
          </cell>
          <cell r="U53">
            <v>0</v>
          </cell>
        </row>
        <row r="54">
          <cell r="B54">
            <v>42</v>
          </cell>
          <cell r="C54" t="str">
            <v>PR-OG-VIGÉSIMO SEGUNDO 21</v>
          </cell>
          <cell r="D54" t="str">
            <v>Ajustar todos los proyectos que se estén ejecutando o implementando a las condiciones mínimas de subsistencia digna y humana propuestas en la presente providencia. (A cargo de INPEC, USPEC, DNP y Ministerio de Justicia)</v>
          </cell>
          <cell r="E54" t="str">
            <v>USPEC</v>
          </cell>
          <cell r="F54" t="str">
            <v xml:space="preserve">Se elaborará un informe en el que se incluirán todos los proyectos de generación de cupos y el proyecto de mantenimiento que se incluirá en el plan de inversiones de la entidad, con la descripción de aquellos que cumplen o no con el estándar determinado por la Corte y se determinará si es posible su modificación para cumplir con los parámetros. </v>
          </cell>
          <cell r="G54" t="str">
            <v>2. Hacinamiento y otras causas de violación masiva de derechos</v>
          </cell>
          <cell r="H54" t="str">
            <v>a.    El hacinamiento y los efectos en cuanto a la reducción de espacios para el descanso nocturno.</v>
          </cell>
          <cell r="I54">
            <v>42468</v>
          </cell>
          <cell r="J54">
            <v>42643</v>
          </cell>
          <cell r="K54">
            <v>180</v>
          </cell>
          <cell r="L54">
            <v>42713</v>
          </cell>
          <cell r="M54">
            <v>4</v>
          </cell>
          <cell r="N54" t="str">
            <v>NO</v>
          </cell>
          <cell r="O54" t="str">
            <v>SI</v>
          </cell>
          <cell r="P54" t="str">
            <v>SI</v>
          </cell>
          <cell r="Q54" t="str">
            <v>NO</v>
          </cell>
          <cell r="R54" t="str">
            <v>SI</v>
          </cell>
          <cell r="S54" t="str">
            <v>Informe Proyecto Generación de Cupos y mantenimiento</v>
          </cell>
          <cell r="T54" t="str">
            <v/>
          </cell>
          <cell r="U54">
            <v>0</v>
          </cell>
        </row>
        <row r="55">
          <cell r="B55">
            <v>43</v>
          </cell>
          <cell r="C55" t="str">
            <v>PR-OG-VIGÉSIMO SEGUNDO 21</v>
          </cell>
          <cell r="D55" t="str">
            <v>Ajustar todos los proyectos que se estén ejecutando o implementando a las condiciones mínimas de subsistencia digna y humana propuestas en la presente providencia. (A cargo de INPEC, USPEC, DNP y Ministerio de Justicia)</v>
          </cell>
          <cell r="E55" t="str">
            <v>USPEC</v>
          </cell>
          <cell r="F55" t="str">
            <v xml:space="preserve">Los lineamientos de las condiciones de subsistencia digna y humana determinadas por la Corte, serán incluidos en el Manual Técnico de Construcción </v>
          </cell>
          <cell r="G55" t="str">
            <v>2. Hacinamiento y otras causas de violación masiva de derechos</v>
          </cell>
          <cell r="H55" t="str">
            <v>a.    El hacinamiento y los efectos en cuanto a la reducción de espacios para el descanso nocturno.</v>
          </cell>
          <cell r="I55">
            <v>42468</v>
          </cell>
          <cell r="J55">
            <v>42713</v>
          </cell>
          <cell r="K55">
            <v>180</v>
          </cell>
          <cell r="L55">
            <v>42713</v>
          </cell>
          <cell r="M55">
            <v>4</v>
          </cell>
          <cell r="N55" t="str">
            <v>NO</v>
          </cell>
          <cell r="O55" t="str">
            <v>SI</v>
          </cell>
          <cell r="P55" t="str">
            <v>SI</v>
          </cell>
          <cell r="Q55" t="str">
            <v>NO</v>
          </cell>
          <cell r="R55" t="str">
            <v>NO</v>
          </cell>
          <cell r="S55" t="str">
            <v xml:space="preserve">Manual Técnico de Construcción                                                                               </v>
          </cell>
          <cell r="T55" t="str">
            <v/>
          </cell>
          <cell r="U55">
            <v>0</v>
          </cell>
        </row>
        <row r="56">
          <cell r="B56">
            <v>45</v>
          </cell>
          <cell r="C56" t="str">
            <v>PR-OG-VIGÉSIMO SEGUNDO 21</v>
          </cell>
          <cell r="D56" t="str">
            <v>Ajustar todos los proyectos que se estén ejecutando o implementando a las condiciones mínimas de subsistencia digna y humana propuestas en la presente providencia. (A cargo de INPEC, USPEC, DNP y Ministerio de Justicia)</v>
          </cell>
          <cell r="E56" t="str">
            <v>Ministerio de Justicia</v>
          </cell>
          <cell r="F56" t="str">
            <v>Verificar que los proyectos de infraestructura penitenciaria y carcelaria presentados por la USPEC cumplan con los estándares para brindar las condiciones mínimas de subsistencia digna y humana a la población reclusa</v>
          </cell>
          <cell r="G56" t="str">
            <v>2. Hacinamiento y otras causas de violación masiva de derechos</v>
          </cell>
          <cell r="H56" t="str">
            <v>a.    El hacinamiento y los efectos en cuanto a la reducción de espacios para el descanso nocturno.</v>
          </cell>
          <cell r="I56">
            <v>42468</v>
          </cell>
          <cell r="J56" t="str">
            <v>Permanente</v>
          </cell>
          <cell r="K56">
            <v>180</v>
          </cell>
          <cell r="L56">
            <v>42713</v>
          </cell>
          <cell r="M56">
            <v>4</v>
          </cell>
          <cell r="N56" t="str">
            <v>SI</v>
          </cell>
          <cell r="O56" t="str">
            <v>SI</v>
          </cell>
          <cell r="P56" t="str">
            <v>SI</v>
          </cell>
          <cell r="Q56" t="str">
            <v>NO</v>
          </cell>
          <cell r="R56" t="str">
            <v>NO</v>
          </cell>
          <cell r="S56" t="str">
            <v>Proyectos con los estándares para brindar las condiciones mínimas de subsistencia digna y humana a la población reclusa transferidos a control posterior de viabilidad DNP.
Proyectos que no cumplen con los estándares para brindar las condiciones mínimas de subsistencia digna y humana a la población reclusa devueltos a la USPEC, teniendo en cuenta la viabilidad técnica y constructiva de los proyectos</v>
          </cell>
          <cell r="T56" t="str">
            <v xml:space="preserve">Gestión de viabilizaciones técnicas realizadas en el periodo a proyectos en materia carcelaria/ Gestión de viabilización técnica de proyectos en materia carcelaria </v>
          </cell>
          <cell r="U56">
            <v>0</v>
          </cell>
        </row>
        <row r="57">
          <cell r="B57">
            <v>44</v>
          </cell>
          <cell r="C57" t="str">
            <v>PR-OG-VIGÉSIMO SEGUNDO 21</v>
          </cell>
          <cell r="D57" t="str">
            <v>Ajustar todos los proyectos que se estén ejecutando o implementando a las condiciones mínimas de subsistencia digna y humana propuestas en la presente providencia. (A cargo de INPEC, USPEC, DNP y Ministerio de Justicia)</v>
          </cell>
          <cell r="E57" t="str">
            <v>INPEC</v>
          </cell>
          <cell r="F57" t="str">
            <v>Ajustar los proyectos de acuerdo con los parámetros de la Corte y las observaciones o recomendaciones de DNP dentro del control de viabilidad de los proyectos</v>
          </cell>
          <cell r="G57" t="str">
            <v>2. Hacinamiento y otras causas de violación masiva de derechos</v>
          </cell>
          <cell r="H57" t="str">
            <v>a.    El hacinamiento y los efectos en cuanto a la reducción de espacios para el descanso nocturno.</v>
          </cell>
          <cell r="I57">
            <v>42522</v>
          </cell>
          <cell r="J57" t="str">
            <v>Permanente</v>
          </cell>
          <cell r="K57">
            <v>180</v>
          </cell>
          <cell r="L57">
            <v>42713</v>
          </cell>
          <cell r="M57">
            <v>4</v>
          </cell>
          <cell r="N57" t="str">
            <v>SI</v>
          </cell>
          <cell r="O57" t="str">
            <v>SI</v>
          </cell>
          <cell r="P57" t="str">
            <v>SI</v>
          </cell>
          <cell r="Q57" t="str">
            <v>NO</v>
          </cell>
          <cell r="R57" t="str">
            <v>NO</v>
          </cell>
          <cell r="S57" t="str">
            <v>Proyectos ajustados a condiciones mínimas de subsistencia digna y humana</v>
          </cell>
          <cell r="T57" t="str">
            <v>N° de proyectos con actividades adecuadas al cumplimiento de la Sentencia T 762   
/
N° de proyectos a adecuar con actividades en el  cumplimiento de la Sentencia T 762</v>
          </cell>
          <cell r="U57">
            <v>0</v>
          </cell>
        </row>
        <row r="58">
          <cell r="B58">
            <v>46</v>
          </cell>
          <cell r="C58" t="str">
            <v>PR-OG-VIGÉSIMO SEGUNDO 22</v>
          </cell>
          <cell r="D58" t="str">
            <v>Expedir las regulaciones de las que trata el acápite de órdenes generales, que se encuentran a cargo del Ministerio de Salud, deberán consolidarse provisionalmente durante los tres (3) meses posteriores a la notificación de esta sentencia, habida cuenta de que de esa labor pende la actuación de los demás actores de la política criminal, en su fase terciaria.</v>
          </cell>
          <cell r="E58" t="str">
            <v>Ministerio de Salud</v>
          </cell>
          <cell r="F58" t="str">
            <v>Previo a la expedición de la sentencia, el Ministerio de Salud expidió la Resolución 5159 de 2015 “Por medio de la cual se adopta el Modelo de Atención en Salud para la población privada de la libertad bajo la custodia y vigilancia del Instituto Nacional Penitenciario y Carcelario – INPEC”, la  cual indica que se deben desarrollar y adoptar los respectivos manuales. Se acompañó e hicieron las recomendaciones del caso contenidas en el Decreto 2245 de 2015 “Por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  La USPEC expidió los manuales de que trata la Res 5159/15, así: 1. Manual Técnico Administrativo para la Atención e Intervención en Salud Pública a la Población Privada de la Libertad a Cargo del Inpec; 2. Manual Técnico Administrativo para la Prestación del Servicio de Salud a la Población Privada de la Libertad a Cargo del Inpec; y 3. Manual Técnico Administrativo del Sistema Obligatorio para la Garantía de La Calidad en Salud Penitenciaria,  y fueron puestos a consideración del Ministerio de Salud y Protección Social.
Se emitieron los lineamientos de buenas prácticas de manufactura para la manipulación de alimentos al interior de los centros penitenciarios, los cuales fueron adoptados por la USPEC.</v>
          </cell>
          <cell r="G58" t="str">
            <v>4. Deficiente sistema de salud en el sector penitenciario y carcelario</v>
          </cell>
          <cell r="H58" t="str">
            <v>c.     La precariedad de los servicios de salud.</v>
          </cell>
          <cell r="I58">
            <v>42468</v>
          </cell>
          <cell r="J58">
            <v>42622</v>
          </cell>
          <cell r="K58">
            <v>90</v>
          </cell>
          <cell r="L58">
            <v>42622</v>
          </cell>
          <cell r="M58">
            <v>1</v>
          </cell>
          <cell r="N58" t="str">
            <v>NO</v>
          </cell>
          <cell r="O58" t="str">
            <v>NO</v>
          </cell>
          <cell r="P58" t="str">
            <v>NO</v>
          </cell>
          <cell r="Q58" t="str">
            <v>SI</v>
          </cell>
          <cell r="R58" t="str">
            <v>SI</v>
          </cell>
          <cell r="S58" t="str">
            <v>Conceptos que sean requeridos de acuerdo con las competencias del Ministerio de Salud y Protección Social  y la experiencia en la dirección del SGSSS.</v>
          </cell>
          <cell r="T58" t="str">
            <v/>
          </cell>
          <cell r="U58">
            <v>0</v>
          </cell>
        </row>
        <row r="59">
          <cell r="B59">
            <v>47</v>
          </cell>
          <cell r="C59" t="str">
            <v>PR-OG-VIGÉSIMO SEGUNDO 22-a</v>
          </cell>
          <cell r="D59" t="str">
            <v xml:space="preserve">A través de los Ministros, conforme sea la materia, regular cada aspecto de la vida carcelaria, integrándolas, como mecanismo de orientación para cada uno de los centros de reclusión y como garantía de condiciones dignas de reclusión para las personas privadas de la libertad.  Los lineamientos normativos que surjan del ejercicio anterior podrán ser compilados por el Ministro de la Presidencia, para evitar la dispersión regulatoria en la materia. 
</v>
          </cell>
          <cell r="E59" t="str">
            <v>Presidencia de la República</v>
          </cell>
          <cell r="F59" t="str">
            <v xml:space="preserve">Impulsar a través del Consejo de Ministros la expedición de la regulación de cada aspecto de la vida carcelaria integrándolas, como mecanismo de orientación para cada uno de los centros de reclusión y como garantía de condiciones dignas de reclusión para las personas privadas de la libertad. </v>
          </cell>
          <cell r="G59" t="str">
            <v>1. La Desarticulación de la política criminal y el Estado de Cosas Inconstitucional</v>
          </cell>
          <cell r="H59" t="str">
            <v/>
          </cell>
          <cell r="I59">
            <v>42468</v>
          </cell>
          <cell r="J59">
            <v>42895</v>
          </cell>
          <cell r="K59">
            <v>360</v>
          </cell>
          <cell r="L59">
            <v>42895</v>
          </cell>
          <cell r="M59">
            <v>1</v>
          </cell>
          <cell r="N59" t="str">
            <v>NO</v>
          </cell>
          <cell r="O59" t="str">
            <v>SI</v>
          </cell>
          <cell r="P59" t="str">
            <v>SI</v>
          </cell>
          <cell r="Q59" t="str">
            <v>NO</v>
          </cell>
          <cell r="R59" t="str">
            <v>NO</v>
          </cell>
          <cell r="S59" t="str">
            <v>Regulación</v>
          </cell>
          <cell r="T59" t="str">
            <v/>
          </cell>
          <cell r="U59">
            <v>0</v>
          </cell>
        </row>
        <row r="60">
          <cell r="B60">
            <v>48</v>
          </cell>
          <cell r="C60" t="str">
            <v>PR-OG-VIGÉSIMO SEGUNDO 22-a</v>
          </cell>
          <cell r="D60" t="str">
            <v xml:space="preserve">A través de los Ministros, conforme sea la materia, regular cada aspecto de la vida carcelaria, integrándolas, como mecanismo de orientación para cada uno de los centros de reclusión y como garantía de condiciones dignas de reclusión para las personas privadas de la libertad.  Los lineamientos normativos que surjan del ejercicio anterior podrán ser compilados por el Ministro de la Presidencia, para evitar la dispersión regulatoria en la materia. 
</v>
          </cell>
          <cell r="E60" t="str">
            <v>Presidencia de la República</v>
          </cell>
          <cell r="F60" t="str">
            <v>Seguimiento a la expedición de la regulación por parte de todas las entidades involucradas.</v>
          </cell>
          <cell r="G60" t="str">
            <v>1. La Desarticulación de la política criminal y el Estado de Cosas Inconstitucional</v>
          </cell>
          <cell r="H60" t="str">
            <v/>
          </cell>
          <cell r="I60">
            <v>42468</v>
          </cell>
          <cell r="J60">
            <v>42895</v>
          </cell>
          <cell r="K60">
            <v>360</v>
          </cell>
          <cell r="L60">
            <v>42895</v>
          </cell>
          <cell r="M60">
            <v>1</v>
          </cell>
          <cell r="N60" t="str">
            <v>NO</v>
          </cell>
          <cell r="O60" t="str">
            <v>SI</v>
          </cell>
          <cell r="P60" t="str">
            <v>SI</v>
          </cell>
          <cell r="Q60" t="str">
            <v>NO</v>
          </cell>
          <cell r="R60" t="str">
            <v>NO</v>
          </cell>
          <cell r="S60" t="str">
            <v>Actas del comité de seguimiento</v>
          </cell>
          <cell r="T60" t="str">
            <v/>
          </cell>
          <cell r="U60">
            <v>0</v>
          </cell>
        </row>
        <row r="61">
          <cell r="B61">
            <v>50</v>
          </cell>
          <cell r="C61" t="str">
            <v>PR-OG-VIGÉSIMO SEGUNDO 23</v>
          </cell>
          <cell r="D61" t="str">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ell>
          <cell r="E61" t="str">
            <v>DNP</v>
          </cell>
          <cell r="F61" t="str">
            <v>Aplicar criterios definidos por DNP a los proyectos de inversión previamente identificados. Dar previo concepto a proyectos de inversión que no cumplan los criterios.</v>
          </cell>
          <cell r="G61" t="str">
            <v>2. Hacinamiento y otras causas de violación masiva de derechos</v>
          </cell>
          <cell r="H61" t="str">
            <v>a.    El hacinamiento y los efectos en cuanto a la reducción de espacios para el descanso nocturno.</v>
          </cell>
          <cell r="I61">
            <v>42461</v>
          </cell>
          <cell r="J61">
            <v>42521</v>
          </cell>
          <cell r="K61">
            <v>420</v>
          </cell>
          <cell r="L61">
            <v>42956</v>
          </cell>
          <cell r="M61">
            <v>4</v>
          </cell>
          <cell r="N61" t="str">
            <v>NO</v>
          </cell>
          <cell r="O61" t="str">
            <v>NO</v>
          </cell>
          <cell r="P61" t="str">
            <v>SI</v>
          </cell>
          <cell r="Q61" t="str">
            <v>NO</v>
          </cell>
          <cell r="R61" t="str">
            <v>SI</v>
          </cell>
          <cell r="S61" t="str">
            <v>Reporte de control posterior de viabilidad aplicado por el DNP.</v>
          </cell>
          <cell r="T61" t="str">
            <v/>
          </cell>
          <cell r="U61">
            <v>0</v>
          </cell>
        </row>
        <row r="62">
          <cell r="B62">
            <v>49</v>
          </cell>
          <cell r="C62" t="str">
            <v>PR-OG-VIGÉSIMO SEGUNDO 23</v>
          </cell>
          <cell r="D62" t="str">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ell>
          <cell r="E62" t="str">
            <v>DNP</v>
          </cell>
          <cell r="F62" t="str">
            <v>Definir criterios de evaluación de proyectos de inversión e identificar proyectos de inversión.</v>
          </cell>
          <cell r="G62" t="str">
            <v>2. Hacinamiento y otras causas de violación masiva de derechos</v>
          </cell>
          <cell r="H62" t="str">
            <v>a.    El hacinamiento y los efectos en cuanto a la reducción de espacios para el descanso nocturno.</v>
          </cell>
          <cell r="I62">
            <v>42468</v>
          </cell>
          <cell r="J62">
            <v>42480</v>
          </cell>
          <cell r="K62">
            <v>420</v>
          </cell>
          <cell r="L62">
            <v>42956</v>
          </cell>
          <cell r="M62">
            <v>4</v>
          </cell>
          <cell r="N62" t="str">
            <v>NO</v>
          </cell>
          <cell r="O62" t="str">
            <v>NO</v>
          </cell>
          <cell r="P62" t="str">
            <v>SI</v>
          </cell>
          <cell r="Q62" t="str">
            <v>NO</v>
          </cell>
          <cell r="R62" t="str">
            <v>SI</v>
          </cell>
          <cell r="S62" t="str">
            <v>Documento de criterios presentado al  Ministerio de Justicia, USPEC e INPEC.</v>
          </cell>
          <cell r="T62" t="str">
            <v/>
          </cell>
          <cell r="U62">
            <v>0</v>
          </cell>
        </row>
        <row r="63">
          <cell r="B63">
            <v>54</v>
          </cell>
          <cell r="C63" t="str">
            <v>PR-OG-VIGÉSIMO SEGUNDO 23</v>
          </cell>
          <cell r="D63" t="str">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ell>
          <cell r="E63" t="str">
            <v>USPEC</v>
          </cell>
          <cell r="F63" t="str">
            <v>La Dirección General de la Uspec remitirá a las diferentes áreas circular mediante la cual se dará la instrucción de ajustar los proyectos a los lineamientos mínimos emitidos por la Corte.</v>
          </cell>
          <cell r="G63" t="str">
            <v>2. Hacinamiento y otras causas de violación masiva de derechos</v>
          </cell>
          <cell r="H63" t="str">
            <v>a.    El hacinamiento y los efectos en cuanto a la reducción de espacios para el descanso nocturno.</v>
          </cell>
          <cell r="I63">
            <v>42468</v>
          </cell>
          <cell r="J63">
            <v>42500</v>
          </cell>
          <cell r="K63">
            <v>420</v>
          </cell>
          <cell r="L63">
            <v>42956</v>
          </cell>
          <cell r="M63">
            <v>4</v>
          </cell>
          <cell r="N63" t="str">
            <v>NO</v>
          </cell>
          <cell r="O63" t="str">
            <v>SI</v>
          </cell>
          <cell r="P63" t="str">
            <v>SI</v>
          </cell>
          <cell r="Q63" t="str">
            <v>NO</v>
          </cell>
          <cell r="R63" t="str">
            <v>SI</v>
          </cell>
          <cell r="S63" t="str">
            <v>Circular Interna USPEC</v>
          </cell>
          <cell r="T63" t="str">
            <v/>
          </cell>
          <cell r="U63">
            <v>0</v>
          </cell>
        </row>
        <row r="64">
          <cell r="B64">
            <v>51</v>
          </cell>
          <cell r="C64" t="str">
            <v>PR-OG-VIGÉSIMO SEGUNDO 23</v>
          </cell>
          <cell r="D64" t="str">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ell>
          <cell r="E64" t="str">
            <v>USPEC</v>
          </cell>
          <cell r="F64" t="str">
            <v xml:space="preserve">Se elaborará un informe en el que se incluirán todos los proyectos de generación de cupos que actualmente se encuentran en ejecución, con la descripción de aquellos que cumplen o no con el estándar determinado por la Corte y se determinará si es posible su modificación para cumplir con los parámetros. </v>
          </cell>
          <cell r="G64" t="str">
            <v>2. Hacinamiento y otras causas de violación masiva de derechos</v>
          </cell>
          <cell r="H64" t="str">
            <v>a.    El hacinamiento y los efectos en cuanto a la reducción de espacios para el descanso nocturno.</v>
          </cell>
          <cell r="I64">
            <v>42468</v>
          </cell>
          <cell r="J64">
            <v>42581</v>
          </cell>
          <cell r="K64">
            <v>420</v>
          </cell>
          <cell r="L64">
            <v>42956</v>
          </cell>
          <cell r="M64">
            <v>4</v>
          </cell>
          <cell r="N64" t="str">
            <v>NO</v>
          </cell>
          <cell r="O64" t="str">
            <v>NO</v>
          </cell>
          <cell r="P64" t="str">
            <v>SI</v>
          </cell>
          <cell r="Q64" t="str">
            <v>NO</v>
          </cell>
          <cell r="R64" t="str">
            <v>SI</v>
          </cell>
          <cell r="S64" t="str">
            <v xml:space="preserve">Informe Proyecto Generación de Cupos.   </v>
          </cell>
          <cell r="T64" t="str">
            <v/>
          </cell>
          <cell r="U64">
            <v>0</v>
          </cell>
        </row>
        <row r="65">
          <cell r="B65">
            <v>52</v>
          </cell>
          <cell r="C65" t="str">
            <v>PR-OG-VIGÉSIMO SEGUNDO 23</v>
          </cell>
          <cell r="D65" t="str">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ell>
          <cell r="E65" t="str">
            <v>USPEC</v>
          </cell>
          <cell r="F65" t="str">
            <v xml:space="preserve">Los lineamientos de las condiciones de subsistencia digna y humana determinadas por la Corte, serán incluidos en el Manual Técnico de Construcción </v>
          </cell>
          <cell r="G65" t="str">
            <v>2. Hacinamiento y otras causas de violación masiva de derechos</v>
          </cell>
          <cell r="H65" t="str">
            <v>a.    El hacinamiento y los efectos en cuanto a la reducción de espacios para el descanso nocturno.</v>
          </cell>
          <cell r="I65">
            <v>42468</v>
          </cell>
          <cell r="J65">
            <v>42713</v>
          </cell>
          <cell r="K65">
            <v>420</v>
          </cell>
          <cell r="L65">
            <v>42956</v>
          </cell>
          <cell r="M65">
            <v>4</v>
          </cell>
          <cell r="N65" t="str">
            <v>NO</v>
          </cell>
          <cell r="O65" t="str">
            <v>NO</v>
          </cell>
          <cell r="P65" t="str">
            <v>SI</v>
          </cell>
          <cell r="Q65" t="str">
            <v>NO</v>
          </cell>
          <cell r="R65" t="str">
            <v>NO</v>
          </cell>
          <cell r="S65" t="str">
            <v xml:space="preserve">Manual Técnico de Construcción                                                                               </v>
          </cell>
          <cell r="T65" t="str">
            <v/>
          </cell>
          <cell r="U65">
            <v>0</v>
          </cell>
        </row>
        <row r="66">
          <cell r="B66">
            <v>53</v>
          </cell>
          <cell r="C66" t="str">
            <v>PR-OG-VIGÉSIMO SEGUNDO 23</v>
          </cell>
          <cell r="D66" t="str">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ell>
          <cell r="E66" t="str">
            <v>INPEC</v>
          </cell>
          <cell r="F66" t="str">
            <v>Coadyuvar en la estructuración de los proyectos de infraestructura penitenciaria y carcelaria a  presentar  por la USPEC para que se ajusten a los estándares  exigidos por la Corte para brindar las condiciones mínimas de subsistencia digna y humana a la población reclusa-</v>
          </cell>
          <cell r="G66" t="str">
            <v>2. Hacinamiento y otras causas de violación masiva de derechos</v>
          </cell>
          <cell r="H66" t="str">
            <v>a.    El hacinamiento y los efectos en cuanto a la reducción de espacios para el descanso nocturno.</v>
          </cell>
          <cell r="I66">
            <v>42468</v>
          </cell>
          <cell r="J66" t="str">
            <v>Permanente</v>
          </cell>
          <cell r="K66">
            <v>420</v>
          </cell>
          <cell r="L66">
            <v>42956</v>
          </cell>
          <cell r="M66">
            <v>4</v>
          </cell>
          <cell r="N66" t="str">
            <v>SI</v>
          </cell>
          <cell r="O66" t="str">
            <v>SI</v>
          </cell>
          <cell r="P66" t="str">
            <v>SI</v>
          </cell>
          <cell r="Q66" t="str">
            <v>NO</v>
          </cell>
          <cell r="R66" t="str">
            <v>NO</v>
          </cell>
          <cell r="S66" t="str">
            <v>Actas de visitas con observaciones y compromisos a los proyectos de ampliación que se encuentran en ejecución por parte de la USPEC, estableciendo mecanismos que agilicen la entrega de los cupos en construcción</v>
          </cell>
          <cell r="T66" t="str">
            <v>Número de visitas realizadas a los proyectos de ampliación que se encuentran en ejecución durante el período  del informe.   
 /                                                     
Número de visitas programadas a los proyectos de ampliación que se encuentran en ejecución durante el  año</v>
          </cell>
          <cell r="U66">
            <v>0</v>
          </cell>
        </row>
        <row r="67">
          <cell r="B67">
            <v>55</v>
          </cell>
          <cell r="C67" t="str">
            <v>PR-OG-VIGÉSIMO SEGUNDO 23</v>
          </cell>
          <cell r="D67" t="str">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ell>
          <cell r="E67" t="str">
            <v>Ministerio de Justicia</v>
          </cell>
          <cell r="F67" t="str">
            <v>Verificar que los proyectos de infraestructura penitenciaria y carcelaria presentados por la USPEC cumplan con los estándares para brindar las condiciones mínimas de subsistencia digna y humana a la población reclusa</v>
          </cell>
          <cell r="G67" t="str">
            <v>2. Hacinamiento y otras causas de violación masiva de derechos</v>
          </cell>
          <cell r="H67" t="str">
            <v>a.    El hacinamiento y los efectos en cuanto a la reducción de espacios para el descanso nocturno.</v>
          </cell>
          <cell r="I67">
            <v>42468</v>
          </cell>
          <cell r="J67" t="str">
            <v>Permanente</v>
          </cell>
          <cell r="K67">
            <v>420</v>
          </cell>
          <cell r="L67">
            <v>42956</v>
          </cell>
          <cell r="M67">
            <v>4</v>
          </cell>
          <cell r="N67" t="str">
            <v>SI</v>
          </cell>
          <cell r="O67" t="str">
            <v>SI</v>
          </cell>
          <cell r="P67" t="str">
            <v>SI</v>
          </cell>
          <cell r="Q67" t="str">
            <v>NO</v>
          </cell>
          <cell r="R67" t="str">
            <v>NO</v>
          </cell>
          <cell r="S67" t="str">
            <v>Proyectos con los estándares para brindar las condiciones mínimas de subsistencia digna y humana a la población reclusa transferidos a control posterior de viabilidad DNP.
Proyectos que no cumplen con los estándares para brindar las condiciones mínimas de subsistencia digna y humana a la población reclusa devueltos a la USPEC, teniendo en cuenta la viabilidad técnica y constructiva de los proyectos</v>
          </cell>
          <cell r="T67" t="str">
            <v xml:space="preserve"> Gestión de viabilizaciones técnicas realizadas en el periodo a proyectos de refacción y mantenimiento de cupos /Gestión de viabilización técnica de proyectos de refacción y mantenimiento de cupos </v>
          </cell>
          <cell r="U67">
            <v>0</v>
          </cell>
        </row>
        <row r="68">
          <cell r="B68">
            <v>56</v>
          </cell>
          <cell r="C68" t="str">
            <v>PR-OG-VIGÉSIMO SEGUNDO 24</v>
          </cell>
          <cell r="D68" t="str">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ell>
          <cell r="E68" t="str">
            <v>DNP</v>
          </cell>
          <cell r="F68" t="str">
            <v>Aplicar criterios definidos por DNP a los proyectos de inversión previamente identificados. Dar previo concepto a proyectos de inversión que no cumplan los criterios.</v>
          </cell>
          <cell r="G68" t="str">
            <v>2. Hacinamiento y otras causas de violación masiva de derechos</v>
          </cell>
          <cell r="H68" t="str">
            <v>a.    El hacinamiento y los efectos en cuanto a la reducción de espacios para el descanso nocturno.</v>
          </cell>
          <cell r="I68">
            <v>42461</v>
          </cell>
          <cell r="J68">
            <v>42521</v>
          </cell>
          <cell r="K68">
            <v>360</v>
          </cell>
          <cell r="L68" t="str">
            <v/>
          </cell>
          <cell r="M68">
            <v>4</v>
          </cell>
          <cell r="N68" t="str">
            <v>NO</v>
          </cell>
          <cell r="O68" t="str">
            <v>NO</v>
          </cell>
          <cell r="P68" t="str">
            <v>NO</v>
          </cell>
          <cell r="Q68" t="str">
            <v>NO</v>
          </cell>
          <cell r="R68" t="str">
            <v>SI</v>
          </cell>
          <cell r="S68" t="str">
            <v>Reporte de control posterior de viabilidad aplicado por el DNP.</v>
          </cell>
          <cell r="T68" t="str">
            <v/>
          </cell>
          <cell r="U68">
            <v>0</v>
          </cell>
        </row>
        <row r="69">
          <cell r="B69">
            <v>57</v>
          </cell>
          <cell r="C69" t="str">
            <v>PR-OG-VIGÉSIMO SEGUNDO 24</v>
          </cell>
          <cell r="D69" t="str">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ell>
          <cell r="E69" t="str">
            <v>DNP</v>
          </cell>
          <cell r="F69" t="str">
            <v>Definir criterios de evaluación de proyectos de inversión e identificar proyectos de inversión.</v>
          </cell>
          <cell r="G69" t="str">
            <v>2. Hacinamiento y otras causas de violación masiva de derechos</v>
          </cell>
          <cell r="H69" t="str">
            <v>a.    El hacinamiento y los efectos en cuanto a la reducción de espacios para el descanso nocturno.</v>
          </cell>
          <cell r="I69">
            <v>42468</v>
          </cell>
          <cell r="J69">
            <v>42480</v>
          </cell>
          <cell r="K69">
            <v>360</v>
          </cell>
          <cell r="L69" t="str">
            <v/>
          </cell>
          <cell r="M69">
            <v>4</v>
          </cell>
          <cell r="N69" t="str">
            <v>NO</v>
          </cell>
          <cell r="O69" t="str">
            <v>NO</v>
          </cell>
          <cell r="P69" t="str">
            <v>NO</v>
          </cell>
          <cell r="Q69" t="str">
            <v>NO</v>
          </cell>
          <cell r="R69" t="str">
            <v>SI</v>
          </cell>
          <cell r="S69" t="str">
            <v>Socialización de criterios presentado al  Ministerio de Justicia, USPEC e INPEC.</v>
          </cell>
          <cell r="T69" t="str">
            <v/>
          </cell>
          <cell r="U69">
            <v>0</v>
          </cell>
        </row>
        <row r="70">
          <cell r="B70">
            <v>61</v>
          </cell>
          <cell r="C70" t="str">
            <v>PR-OG-VIGÉSIMO SEGUNDO 24</v>
          </cell>
          <cell r="D70" t="str">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ell>
          <cell r="E70" t="str">
            <v>USPEC</v>
          </cell>
          <cell r="F70" t="str">
            <v>La Dirección General de la Uspec remitirá a las diferentes áreas circular mediante la cual se dará la instrucción de ajustar los proyectos a los lineamientos mínimos emitidos por la Corte.</v>
          </cell>
          <cell r="G70" t="str">
            <v>2. Hacinamiento y otras causas de violación masiva de derechos</v>
          </cell>
          <cell r="H70" t="str">
            <v>a.    El hacinamiento y los efectos en cuanto a la reducción de espacios para el descanso nocturno.</v>
          </cell>
          <cell r="I70">
            <v>42468</v>
          </cell>
          <cell r="J70">
            <v>42500</v>
          </cell>
          <cell r="K70">
            <v>360</v>
          </cell>
          <cell r="L70" t="str">
            <v/>
          </cell>
          <cell r="M70">
            <v>4</v>
          </cell>
          <cell r="N70" t="str">
            <v>NO</v>
          </cell>
          <cell r="O70" t="str">
            <v>SI</v>
          </cell>
          <cell r="P70" t="str">
            <v>SI</v>
          </cell>
          <cell r="Q70" t="str">
            <v>NO</v>
          </cell>
          <cell r="R70" t="str">
            <v>SI</v>
          </cell>
          <cell r="S70" t="str">
            <v>Circular Interna USPEC y socialización</v>
          </cell>
          <cell r="T70" t="str">
            <v/>
          </cell>
          <cell r="U70">
            <v>0</v>
          </cell>
        </row>
        <row r="71">
          <cell r="B71">
            <v>58</v>
          </cell>
          <cell r="C71" t="str">
            <v>PR-OG-VIGÉSIMO SEGUNDO 24</v>
          </cell>
          <cell r="D71" t="str">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ell>
          <cell r="E71" t="str">
            <v>USPEC</v>
          </cell>
          <cell r="F71" t="str">
            <v xml:space="preserve">Teniendo en cuenta que de los 136 establecimientos, 120 son de 1° generación su estructura física no permite en la mayoria de los casos acoger a cabalidad los lineamientos mínimos emitidos por la Corte, razón por la cual se enviará un primer informe en el cual se describa con mayor precisión estas problemáticas, sin perjuicio de que la USPEC continúe adelantando las adecuaciones y mantenimientos a la infraestructura física de los Establecimientos como en efecto se ha venido realizando. </v>
          </cell>
          <cell r="G71" t="str">
            <v>2. Hacinamiento y otras causas de violación masiva de derechos</v>
          </cell>
          <cell r="H71" t="str">
            <v>a.    El hacinamiento y los efectos en cuanto a la reducción de espacios para el descanso nocturno.</v>
          </cell>
          <cell r="I71">
            <v>42468</v>
          </cell>
          <cell r="J71">
            <v>42597</v>
          </cell>
          <cell r="K71">
            <v>360</v>
          </cell>
          <cell r="L71" t="str">
            <v/>
          </cell>
          <cell r="M71">
            <v>4</v>
          </cell>
          <cell r="N71" t="str">
            <v>NO</v>
          </cell>
          <cell r="O71" t="str">
            <v>NO</v>
          </cell>
          <cell r="P71" t="str">
            <v>NO</v>
          </cell>
          <cell r="Q71" t="str">
            <v>NO</v>
          </cell>
          <cell r="R71" t="str">
            <v>SI</v>
          </cell>
          <cell r="S71" t="str">
            <v xml:space="preserve">Informe con los principales problemas en materia de infraestructura. </v>
          </cell>
          <cell r="T71" t="str">
            <v/>
          </cell>
          <cell r="U71">
            <v>0</v>
          </cell>
        </row>
        <row r="72">
          <cell r="B72">
            <v>59</v>
          </cell>
          <cell r="C72" t="str">
            <v>PR-OG-VIGÉSIMO SEGUNDO 24</v>
          </cell>
          <cell r="D72" t="str">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ell>
          <cell r="E72" t="str">
            <v>USPEC</v>
          </cell>
          <cell r="F72" t="str">
            <v xml:space="preserve">Los lineamientos de las condiciones de subsistencia digna y humana determinadas por la Corte, serán incluidos en el Manual Técnico de Construcción </v>
          </cell>
          <cell r="G72" t="str">
            <v>2. Hacinamiento y otras causas de violación masiva de derechos</v>
          </cell>
          <cell r="H72" t="str">
            <v>a.    El hacinamiento y los efectos en cuanto a la reducción de espacios para el descanso nocturno.</v>
          </cell>
          <cell r="I72">
            <v>42468</v>
          </cell>
          <cell r="J72">
            <v>42713</v>
          </cell>
          <cell r="K72">
            <v>360</v>
          </cell>
          <cell r="L72" t="str">
            <v/>
          </cell>
          <cell r="M72">
            <v>4</v>
          </cell>
          <cell r="N72" t="str">
            <v>NO</v>
          </cell>
          <cell r="O72" t="str">
            <v>NO</v>
          </cell>
          <cell r="P72" t="str">
            <v>NO</v>
          </cell>
          <cell r="Q72" t="str">
            <v>NO</v>
          </cell>
          <cell r="R72" t="str">
            <v>NO</v>
          </cell>
          <cell r="S72" t="str">
            <v xml:space="preserve">Manual Técnico de Construcción                                                                               </v>
          </cell>
          <cell r="T72" t="str">
            <v/>
          </cell>
          <cell r="U72">
            <v>0</v>
          </cell>
        </row>
        <row r="73">
          <cell r="B73">
            <v>60</v>
          </cell>
          <cell r="C73" t="str">
            <v>PR-OG-VIGÉSIMO SEGUNDO 24</v>
          </cell>
          <cell r="D73" t="str">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ell>
          <cell r="E73" t="str">
            <v>INPEC</v>
          </cell>
          <cell r="F73" t="str">
            <v>Coadyuvar en la estructuración de los proyectos de infraestructura penitenciaria y carcelaria a  presentar  por la USPEC para que se ajusten a los estándares  exigidos por la COrte para brindar las condiciones mínimas de subsistencia digna y humana a la población reclusa-</v>
          </cell>
          <cell r="G73" t="str">
            <v>2. Hacinamiento y otras causas de violación masiva de derechos</v>
          </cell>
          <cell r="H73" t="str">
            <v>a.    El hacinamiento y los efectos en cuanto a la reducción de espacios para el descanso nocturno.</v>
          </cell>
          <cell r="I73">
            <v>42468</v>
          </cell>
          <cell r="J73" t="str">
            <v>Permanente</v>
          </cell>
          <cell r="K73">
            <v>360</v>
          </cell>
          <cell r="L73" t="str">
            <v/>
          </cell>
          <cell r="M73">
            <v>4</v>
          </cell>
          <cell r="N73" t="str">
            <v>SI</v>
          </cell>
          <cell r="O73" t="str">
            <v>SI</v>
          </cell>
          <cell r="P73" t="str">
            <v>SI</v>
          </cell>
          <cell r="Q73" t="str">
            <v>NO</v>
          </cell>
          <cell r="R73" t="str">
            <v>NO</v>
          </cell>
          <cell r="S73" t="str">
            <v>Actas de reunion de mesas de trabajo con observaciones a los proyectos de construcción y/o mantenimiento y adecuacion</v>
          </cell>
          <cell r="T73" t="str">
            <v xml:space="preserve">Número de proyectos revisados de Construcción de obra pública y evaluación de áreas mínimas  
 /                                                     
Número de  proyectos a revisar de Construcción de obra pública y evaluación de áreas mínimas  </v>
          </cell>
          <cell r="U73">
            <v>0</v>
          </cell>
        </row>
        <row r="74">
          <cell r="B74">
            <v>62</v>
          </cell>
          <cell r="C74" t="str">
            <v>PR-OG-VIGÉSIMO SEGUNDO 24</v>
          </cell>
          <cell r="D74" t="str">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ell>
          <cell r="E74" t="str">
            <v>Ministerio de Justicia</v>
          </cell>
          <cell r="F74" t="str">
            <v>Verificar que los proyectos de infraestructura penitenciaria y carcelaria presentados por la USPEC cumplan con los estándares para brindar las condiciones mínimas de subsistencia digna y humana a la población reclusa</v>
          </cell>
          <cell r="G74" t="str">
            <v>2. Hacinamiento y otras causas de violación masiva de derechos</v>
          </cell>
          <cell r="H74" t="str">
            <v>a.    El hacinamiento y los efectos en cuanto a la reducción de espacios para el descanso nocturno.</v>
          </cell>
          <cell r="I74">
            <v>42468</v>
          </cell>
          <cell r="J74" t="str">
            <v>Permanente</v>
          </cell>
          <cell r="K74">
            <v>360</v>
          </cell>
          <cell r="L74" t="str">
            <v/>
          </cell>
          <cell r="M74">
            <v>4</v>
          </cell>
          <cell r="N74" t="str">
            <v>SI</v>
          </cell>
          <cell r="O74" t="str">
            <v>SI</v>
          </cell>
          <cell r="P74" t="str">
            <v>SI</v>
          </cell>
          <cell r="Q74" t="str">
            <v>NO</v>
          </cell>
          <cell r="R74" t="str">
            <v>NO</v>
          </cell>
          <cell r="S74" t="str">
            <v>Proyectos con los estándares para brindar las condiciones mínimas de subsistencia digna y humana a la población reclusa transferidos a control posterior de viabilidad DNP.
Proyectos que no cumplen con los estándares para brindar las condiciones mínimas de subsistencia digna y humana a la población reclusa devueltos a la USPEC, teniendo en cuenta la viabilidad técnica y constructiva de los proyectos</v>
          </cell>
          <cell r="T74" t="str">
            <v>Gestión de viabilizaciones técnicas realizadas en el periodo a proyectos de infraestructura carcelaria/ Gestión de viabilización técnica de proyectos de infraestructura carcelaria</v>
          </cell>
          <cell r="U74">
            <v>0</v>
          </cell>
        </row>
        <row r="75">
          <cell r="B75">
            <v>63</v>
          </cell>
          <cell r="C75" t="str">
            <v>PR-OG-VIGÉSIMO SEGUNDO 25</v>
          </cell>
          <cell r="D75" t="str">
            <v>Emprender todas las acciones necesarias para que las inversiones de toda índole se focalicen no sólo en la construcción de cupos, sino además en la satisfacción de otras necesidades de los reclusos, en especial, las relacionadas con la adecuada prestación de los servicios de agua potable, salud, alimentación y programas de resocialización</v>
          </cell>
          <cell r="E75" t="str">
            <v>USPEC</v>
          </cell>
          <cell r="F75" t="str">
            <v>La USPEC revisará  la distribución presupuestal para atender, de acuerdo a las necesidades, los bienes y servicios que requiere la PPL.</v>
          </cell>
          <cell r="G75" t="str">
            <v>1. La Desarticulación de la política criminal y el Estado de Cosas Inconstitucional</v>
          </cell>
          <cell r="H75" t="str">
            <v/>
          </cell>
          <cell r="I75">
            <v>42468</v>
          </cell>
          <cell r="J75" t="str">
            <v>Permanente</v>
          </cell>
          <cell r="K75">
            <v>365</v>
          </cell>
          <cell r="L75">
            <v>42895</v>
          </cell>
          <cell r="M75">
            <v>1</v>
          </cell>
          <cell r="N75" t="str">
            <v>SI</v>
          </cell>
          <cell r="O75" t="str">
            <v>SI</v>
          </cell>
          <cell r="P75" t="str">
            <v>SI</v>
          </cell>
          <cell r="Q75" t="str">
            <v>NO</v>
          </cell>
          <cell r="R75" t="str">
            <v>NO</v>
          </cell>
          <cell r="S75" t="str">
            <v>Matriz de Ejecución presupuestal</v>
          </cell>
          <cell r="T75" t="str">
            <v/>
          </cell>
          <cell r="U75">
            <v>0</v>
          </cell>
        </row>
        <row r="76">
          <cell r="B76">
            <v>64</v>
          </cell>
          <cell r="C76" t="str">
            <v>PR-OG-VIGÉSIMO SEGUNDO 26</v>
          </cell>
          <cell r="D76"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76" t="str">
            <v>USPEC</v>
          </cell>
          <cell r="F76" t="str">
            <v>Dar instrucciones a la entidad fiduciaria encargada de la administración de los rcursos del Fondo Nacional de Salud PPL tendientes a la implementación del nuevo modelo de salud de acuerdo con las recomendaciones que emita el Consejo Directivo del Fondo</v>
          </cell>
          <cell r="G76" t="str">
            <v>4. Deficiente sistema de salud en el sector penitenciario y carcelario</v>
          </cell>
          <cell r="H76" t="str">
            <v>c.     La precariedad de los servicios de salud.</v>
          </cell>
          <cell r="I76">
            <v>42468</v>
          </cell>
          <cell r="J76" t="str">
            <v>Permanente</v>
          </cell>
          <cell r="K76">
            <v>365</v>
          </cell>
          <cell r="L76">
            <v>42895</v>
          </cell>
          <cell r="M76">
            <v>5</v>
          </cell>
          <cell r="N76" t="str">
            <v>SI</v>
          </cell>
          <cell r="O76" t="str">
            <v>SI</v>
          </cell>
          <cell r="P76" t="str">
            <v>SI</v>
          </cell>
          <cell r="Q76" t="str">
            <v>NO</v>
          </cell>
          <cell r="R76" t="str">
            <v>NO</v>
          </cell>
          <cell r="S76" t="str">
            <v>Instrucciones impartidas a la entidad Fiduciaria</v>
          </cell>
          <cell r="T76" t="str">
            <v>Acuerdos efectivamente aprobados por el Consejo Directivo con instrucciones al Consorcio Fondo de Atención en salud PPL 2015/Cantidad de acuerdos del Consejo Directivo con instrucciones para el Consorcio Fondo de Atención en salud PPL 2015</v>
          </cell>
          <cell r="U76">
            <v>0</v>
          </cell>
        </row>
        <row r="77">
          <cell r="B77">
            <v>65</v>
          </cell>
          <cell r="C77" t="str">
            <v>PR-OG-VIGÉSIMO SEGUNDO 26</v>
          </cell>
          <cell r="D77"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77" t="str">
            <v>USPEC</v>
          </cell>
          <cell r="F77" t="str">
            <v xml:space="preserve">Dar trámite a las eventuales solicitudes de modificación del Contrato de Fiducia que realice el Consorcio, con miras a facilitar la ejecución del mismo.       </v>
          </cell>
          <cell r="G77" t="str">
            <v>4. Deficiente sistema de salud en el sector penitenciario y carcelario</v>
          </cell>
          <cell r="H77" t="str">
            <v>c.     La precariedad de los servicios de salud.</v>
          </cell>
          <cell r="I77">
            <v>42468</v>
          </cell>
          <cell r="J77" t="str">
            <v>Permanente</v>
          </cell>
          <cell r="K77">
            <v>365</v>
          </cell>
          <cell r="L77">
            <v>42895</v>
          </cell>
          <cell r="M77">
            <v>5</v>
          </cell>
          <cell r="N77" t="str">
            <v>SI</v>
          </cell>
          <cell r="O77" t="str">
            <v>SI</v>
          </cell>
          <cell r="P77" t="str">
            <v>SI</v>
          </cell>
          <cell r="Q77" t="str">
            <v>NO</v>
          </cell>
          <cell r="R77" t="str">
            <v>NO</v>
          </cell>
          <cell r="S77" t="str">
            <v>Otrosies al contrato</v>
          </cell>
          <cell r="T77" t="str">
            <v>Solicitudes aprobadas mediante otro si al contrato/Solicitud viables de modificaciones al contrato de fiducia requeridos por el Consorcio Fondo de Atención en Salud PPL 2015</v>
          </cell>
          <cell r="U77">
            <v>0</v>
          </cell>
        </row>
        <row r="78">
          <cell r="B78">
            <v>66</v>
          </cell>
          <cell r="C78" t="str">
            <v>PR-OG-VIGÉSIMO SEGUNDO 26</v>
          </cell>
          <cell r="D78"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78" t="str">
            <v>USPEC</v>
          </cell>
          <cell r="F78" t="str">
            <v>Continuar ejerciendo la supervisión del Contrato de Fiducia.</v>
          </cell>
          <cell r="G78" t="str">
            <v>4. Deficiente sistema de salud en el sector penitenciario y carcelario</v>
          </cell>
          <cell r="H78" t="str">
            <v>c.     La precariedad de los servicios de salud.</v>
          </cell>
          <cell r="I78">
            <v>42468</v>
          </cell>
          <cell r="J78" t="str">
            <v>Permanente</v>
          </cell>
          <cell r="K78">
            <v>365</v>
          </cell>
          <cell r="L78">
            <v>42895</v>
          </cell>
          <cell r="M78">
            <v>5</v>
          </cell>
          <cell r="N78" t="str">
            <v>SI</v>
          </cell>
          <cell r="O78" t="str">
            <v>SI</v>
          </cell>
          <cell r="P78" t="str">
            <v>SI</v>
          </cell>
          <cell r="Q78" t="str">
            <v>NO</v>
          </cell>
          <cell r="R78" t="str">
            <v>NO</v>
          </cell>
          <cell r="S78" t="str">
            <v>Informe de supervisión del Contrato de Fiducia.</v>
          </cell>
          <cell r="T78" t="str">
            <v>Cantidad de Informes presentados por el Consorcio  fondo de la PPL, para revisión de la USPEC/Cantidad de Informes de Supervisión que se deben rendir conforme al contrato de fiducia</v>
          </cell>
          <cell r="U78">
            <v>0</v>
          </cell>
        </row>
        <row r="79">
          <cell r="B79">
            <v>67</v>
          </cell>
          <cell r="C79" t="str">
            <v>PR-OG-VIGÉSIMO SEGUNDO 26</v>
          </cell>
          <cell r="D79"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79" t="str">
            <v>Ministerio de Justicia</v>
          </cell>
          <cell r="F79" t="str">
            <v>Como  miembro del Consejo Directivo del Fondo emitir las recomendaciones a que haya lugar.</v>
          </cell>
          <cell r="G79" t="str">
            <v>4. Deficiente sistema de salud en el sector penitenciario y carcelario</v>
          </cell>
          <cell r="H79" t="str">
            <v>c.     La precariedad de los servicios de salud.</v>
          </cell>
          <cell r="I79">
            <v>42468</v>
          </cell>
          <cell r="J79" t="str">
            <v>Permanente</v>
          </cell>
          <cell r="K79">
            <v>365</v>
          </cell>
          <cell r="L79">
            <v>42895</v>
          </cell>
          <cell r="M79">
            <v>5</v>
          </cell>
          <cell r="N79" t="str">
            <v>SI</v>
          </cell>
          <cell r="O79" t="str">
            <v>SI</v>
          </cell>
          <cell r="P79" t="str">
            <v>SI</v>
          </cell>
          <cell r="Q79" t="str">
            <v>NO</v>
          </cell>
          <cell r="R79" t="str">
            <v>NO</v>
          </cell>
          <cell r="S79" t="str">
            <v>Acuerdos del Consejo</v>
          </cell>
          <cell r="T79" t="str">
            <v>Gestión de acuerdos alcanzados en el Consejo Directivo del Fondo de Salud/ Gestión de acuerdos en el Consejo Directivo del Fondo de Salud</v>
          </cell>
          <cell r="U79">
            <v>0</v>
          </cell>
        </row>
        <row r="80">
          <cell r="B80">
            <v>68</v>
          </cell>
          <cell r="C80" t="str">
            <v>PR-OG-VIGÉSIMO SEGUNDO 26</v>
          </cell>
          <cell r="D80"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80" t="str">
            <v>DNP</v>
          </cell>
          <cell r="F80" t="str">
            <v xml:space="preserve"> Brindar el apoyo técnico a las entidades concernidas en el cumplimiento de estas órdenes, según sea solicitado</v>
          </cell>
          <cell r="G80" t="str">
            <v>4. Deficiente sistema de salud en el sector penitenciario y carcelario</v>
          </cell>
          <cell r="H80" t="str">
            <v>c.     La precariedad de los servicios de salud.</v>
          </cell>
          <cell r="I80">
            <v>42480</v>
          </cell>
          <cell r="J80" t="str">
            <v>Permanente</v>
          </cell>
          <cell r="K80">
            <v>365</v>
          </cell>
          <cell r="L80">
            <v>42895</v>
          </cell>
          <cell r="M80">
            <v>5</v>
          </cell>
          <cell r="N80" t="str">
            <v>SI</v>
          </cell>
          <cell r="O80" t="str">
            <v>SI</v>
          </cell>
          <cell r="P80" t="str">
            <v>SI</v>
          </cell>
          <cell r="Q80" t="str">
            <v>NO</v>
          </cell>
          <cell r="R80" t="str">
            <v>NO</v>
          </cell>
          <cell r="S80" t="str">
            <v>Según solicitud que realicen las entidades</v>
          </cell>
          <cell r="T80" t="str">
            <v>Acompañamiento técnico en solicitudes/ solicitudes de acompañamiento técnico presentadas</v>
          </cell>
          <cell r="U80">
            <v>0</v>
          </cell>
        </row>
        <row r="81">
          <cell r="B81">
            <v>69</v>
          </cell>
          <cell r="C81" t="str">
            <v>PR-OG-VIGÉSIMO SEGUNDO 26</v>
          </cell>
          <cell r="D81"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81" t="str">
            <v>INPEC</v>
          </cell>
          <cell r="F81" t="str">
            <v xml:space="preserve">Realizar seguimiento a la prestación de servicios de salud para las Personas Privadas de la Libertad en los  Establecimientos Penitenciarios y Carcelarios del orden nacional  </v>
          </cell>
          <cell r="G81" t="str">
            <v>4. Deficiente sistema de salud en el sector penitenciario y carcelario</v>
          </cell>
          <cell r="H81" t="str">
            <v>c.     La precariedad de los servicios de salud.</v>
          </cell>
          <cell r="I81">
            <v>42489</v>
          </cell>
          <cell r="J81" t="str">
            <v>Permanente</v>
          </cell>
          <cell r="K81">
            <v>365</v>
          </cell>
          <cell r="L81">
            <v>42895</v>
          </cell>
          <cell r="M81">
            <v>5</v>
          </cell>
          <cell r="N81" t="str">
            <v>SI</v>
          </cell>
          <cell r="O81" t="str">
            <v>SI</v>
          </cell>
          <cell r="P81" t="str">
            <v>SI</v>
          </cell>
          <cell r="Q81" t="str">
            <v>NO</v>
          </cell>
          <cell r="R81" t="str">
            <v>NO</v>
          </cell>
          <cell r="S81" t="str">
            <v>Informe mensual de seguimiento</v>
          </cell>
          <cell r="T81" t="str">
            <v xml:space="preserve">Número de informes de seguimiento mensual presentados a la USPEC al periodo del informe  
 /                                                     
Número total informes de seguimiento mensual ha presentar a la USPEC en el año </v>
          </cell>
          <cell r="U81">
            <v>0</v>
          </cell>
        </row>
        <row r="82">
          <cell r="B82">
            <v>70</v>
          </cell>
          <cell r="C82" t="str">
            <v>PR-OG-VIGÉSIMO SEGUNDO 26</v>
          </cell>
          <cell r="D82"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82" t="str">
            <v>Ministerio de Salud</v>
          </cell>
          <cell r="F82" t="str">
            <v>Participación en el grupo conformado por la Presidencia de la república para trabajar el componente de salud en el marco de la emergencia carcelaria.</v>
          </cell>
          <cell r="G82" t="str">
            <v>4. Deficiente sistema de salud en el sector penitenciario y carcelario</v>
          </cell>
          <cell r="H82" t="str">
            <v>c.     La precariedad de los servicios de salud.</v>
          </cell>
          <cell r="I82">
            <v>42494</v>
          </cell>
          <cell r="J82">
            <v>42895</v>
          </cell>
          <cell r="K82">
            <v>365</v>
          </cell>
          <cell r="L82">
            <v>42895</v>
          </cell>
          <cell r="M82">
            <v>5</v>
          </cell>
          <cell r="N82" t="str">
            <v>NO</v>
          </cell>
          <cell r="O82" t="str">
            <v>SI</v>
          </cell>
          <cell r="P82" t="str">
            <v>SI</v>
          </cell>
          <cell r="Q82" t="str">
            <v>NO</v>
          </cell>
          <cell r="R82" t="str">
            <v>NO</v>
          </cell>
          <cell r="S82" t="str">
            <v>Establecidos en el Plan de Acción a trabajar por el Grupo conformado en los siguientes  componentes: preparación implementación nuevo esquema de salud; implementación; afiliación; infraestrutura;  atenciones intramurales y reclamaciones, según la competencia</v>
          </cell>
          <cell r="T82" t="str">
            <v/>
          </cell>
          <cell r="U82">
            <v>0</v>
          </cell>
        </row>
        <row r="83">
          <cell r="B83">
            <v>71</v>
          </cell>
          <cell r="C83" t="str">
            <v>PR-OG-VIGÉSIMO SEGUNDO 26</v>
          </cell>
          <cell r="D83"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83" t="str">
            <v>INPEC</v>
          </cell>
          <cell r="F83" t="str">
            <v>Ejecutar plan de Acción emergencia carcelaria</v>
          </cell>
          <cell r="G83" t="str">
            <v>4. Deficiente sistema de salud en el sector penitenciario y carcelario</v>
          </cell>
          <cell r="H83" t="str">
            <v>c.     La precariedad de los servicios de salud.</v>
          </cell>
          <cell r="I83">
            <v>42495</v>
          </cell>
          <cell r="J83">
            <v>42735</v>
          </cell>
          <cell r="K83">
            <v>365</v>
          </cell>
          <cell r="L83">
            <v>42895</v>
          </cell>
          <cell r="M83">
            <v>5</v>
          </cell>
          <cell r="N83" t="str">
            <v>NO</v>
          </cell>
          <cell r="O83" t="str">
            <v>SI</v>
          </cell>
          <cell r="P83" t="str">
            <v>SI</v>
          </cell>
          <cell r="Q83" t="str">
            <v>NO</v>
          </cell>
          <cell r="R83" t="str">
            <v>NO</v>
          </cell>
          <cell r="S83" t="str">
            <v xml:space="preserve">Informe de avance  de las cinco (5) lineas de la emergencia carcelaria    
</v>
          </cell>
          <cell r="T83" t="str">
            <v/>
          </cell>
          <cell r="U83">
            <v>0</v>
          </cell>
        </row>
        <row r="84">
          <cell r="B84">
            <v>72</v>
          </cell>
          <cell r="C84" t="str">
            <v>PR-OG-VIGÉSIMO SEGUNDO 27</v>
          </cell>
          <cell r="D84" t="str">
            <v>Asumir la articulación de las distintas entidades administrativas y los diferentes entes territoriales, diseñando una estrategia al respecto.</v>
          </cell>
          <cell r="E84" t="str">
            <v>Presidencia de la República</v>
          </cell>
          <cell r="F84" t="str">
            <v>La Secretaría Jurídica y  la Dirección de Gestión General de la Presidencia de la Republica diseñarán e implementarán la estrategia de articulación de las entidades señaladas en la sentencia.</v>
          </cell>
          <cell r="G84" t="str">
            <v>1. La Desarticulación de la política criminal y el Estado de Cosas Inconstitucional</v>
          </cell>
          <cell r="H84" t="str">
            <v/>
          </cell>
          <cell r="I84">
            <v>42468</v>
          </cell>
          <cell r="J84">
            <v>42474</v>
          </cell>
          <cell r="K84">
            <v>10</v>
          </cell>
          <cell r="L84">
            <v>42544</v>
          </cell>
          <cell r="M84">
            <v>1</v>
          </cell>
          <cell r="N84" t="str">
            <v>NO</v>
          </cell>
          <cell r="O84" t="str">
            <v>NO</v>
          </cell>
          <cell r="P84" t="str">
            <v>NO</v>
          </cell>
          <cell r="Q84" t="str">
            <v>SI</v>
          </cell>
          <cell r="R84" t="str">
            <v>SI</v>
          </cell>
          <cell r="S84" t="str">
            <v>Acto administrativo contentivo de la estrategia</v>
          </cell>
          <cell r="T84" t="str">
            <v/>
          </cell>
          <cell r="U84">
            <v>0</v>
          </cell>
        </row>
        <row r="85">
          <cell r="B85">
            <v>73</v>
          </cell>
          <cell r="C85" t="str">
            <v>PR-OG-VIGÉSIMO SEGUNDO 30</v>
          </cell>
          <cell r="D85" t="str">
            <v>Extractar las responsabilidades locales y nacionales emanadas de la providencia, como los objetivos de la superación del ECI en cada uno de los problemas identificados, para establecer la participación de todas las entidades involucradas, de conformidad con las competencias constitucionales y legales que deban asumir. A cada una de éstas se le comunicará su rol en la superación del ECI (A cargo de Presiencia, Defensoría del Pueblo y Procuraduría General de la Nación)</v>
          </cell>
          <cell r="E85" t="str">
            <v>Presidencia de la República</v>
          </cell>
          <cell r="F85" t="str">
            <v xml:space="preserve">La Secretaría Jurídica y la Dirección de Gestión General  prepararán una base de datos que contenga las órdenes impartidas a cada entidad, así como los objetivos en la superación del ECI  </v>
          </cell>
          <cell r="G85" t="str">
            <v>1. La Desarticulación de la política criminal y el Estado de Cosas Inconstitucional</v>
          </cell>
          <cell r="H85" t="str">
            <v/>
          </cell>
          <cell r="I85">
            <v>42468</v>
          </cell>
          <cell r="J85">
            <v>42474</v>
          </cell>
          <cell r="K85">
            <v>5</v>
          </cell>
          <cell r="L85">
            <v>42537</v>
          </cell>
          <cell r="M85">
            <v>1</v>
          </cell>
          <cell r="N85" t="str">
            <v>NO</v>
          </cell>
          <cell r="O85" t="str">
            <v>NO</v>
          </cell>
          <cell r="P85" t="str">
            <v>NO</v>
          </cell>
          <cell r="Q85" t="str">
            <v>SI</v>
          </cell>
          <cell r="R85" t="str">
            <v>SI</v>
          </cell>
          <cell r="S85" t="str">
            <v>Base de datos</v>
          </cell>
          <cell r="T85" t="str">
            <v/>
          </cell>
          <cell r="U85">
            <v>0</v>
          </cell>
        </row>
        <row r="86">
          <cell r="B86">
            <v>74</v>
          </cell>
          <cell r="C86" t="str">
            <v>PR-OG-VIGÉSIMO SEGUNDO 30</v>
          </cell>
          <cell r="D86" t="str">
            <v>Extractar las responsabilidades locales y nacionales emanadas de la providencia, como los objetivos de la superación del ECI en cada uno de los problemas identificados, para establecer la participación de todas las entidades involucradas, de conformidad con las competencias constitucionales y legales que deban asumir. A cada una de éstas se le comunicará su rol en la superación del ECI (A cargo de Presiencia, Defensoría del Pueblo y Procuraduría General de la Nación)</v>
          </cell>
          <cell r="E86" t="str">
            <v>Presidencia de la República</v>
          </cell>
          <cell r="F86" t="str">
            <v>La Secretaría Jurídica y la Dirección de Gestión General prepararán una comunicación informando a cada entidad su rol en la superación del ECI</v>
          </cell>
          <cell r="G86" t="str">
            <v>1. La Desarticulación de la política criminal y el Estado de Cosas Inconstitucional</v>
          </cell>
          <cell r="H86" t="str">
            <v/>
          </cell>
          <cell r="I86">
            <v>42468</v>
          </cell>
          <cell r="J86">
            <v>42474</v>
          </cell>
          <cell r="K86">
            <v>5</v>
          </cell>
          <cell r="L86">
            <v>42537</v>
          </cell>
          <cell r="M86">
            <v>1</v>
          </cell>
          <cell r="N86" t="str">
            <v>NO</v>
          </cell>
          <cell r="O86" t="str">
            <v>NO</v>
          </cell>
          <cell r="P86" t="str">
            <v>NO</v>
          </cell>
          <cell r="Q86" t="str">
            <v>SI</v>
          </cell>
          <cell r="R86" t="str">
            <v>SI</v>
          </cell>
          <cell r="S86" t="str">
            <v>Oficios y notificaciones</v>
          </cell>
          <cell r="T86" t="str">
            <v/>
          </cell>
          <cell r="U86">
            <v>0</v>
          </cell>
        </row>
        <row r="87">
          <cell r="B87">
            <v>75</v>
          </cell>
          <cell r="C87" t="str">
            <v>PR-OG-VIGÉSIMO SEGUNDO 30-a</v>
          </cell>
          <cell r="D87" t="str">
            <v>Diseñar la estrategia de seguimiento al cumplimiento de esta sentencia (Esta orden es compartida con la Procuraduría General de la Nación y la Defensoría del Pueblo)</v>
          </cell>
          <cell r="E87" t="str">
            <v>Presidencia de la República</v>
          </cell>
          <cell r="F87" t="str">
            <v xml:space="preserve">La Secretaría Jurídica y la Dirección de Gestión General establecerán la estrategia que permita realizar el seguimiento permanente a las ordenes de la sentencia T-762 que involucre a toda las entidades concernidas. </v>
          </cell>
          <cell r="G87" t="str">
            <v>1. La Desarticulación de la política criminal y el Estado de Cosas Inconstitucional</v>
          </cell>
          <cell r="H87" t="str">
            <v/>
          </cell>
          <cell r="I87">
            <v>42468</v>
          </cell>
          <cell r="J87">
            <v>42474</v>
          </cell>
          <cell r="K87">
            <v>90</v>
          </cell>
          <cell r="L87">
            <v>42622</v>
          </cell>
          <cell r="M87">
            <v>1</v>
          </cell>
          <cell r="N87" t="str">
            <v>NO</v>
          </cell>
          <cell r="O87" t="str">
            <v>NO</v>
          </cell>
          <cell r="P87" t="str">
            <v>NO</v>
          </cell>
          <cell r="Q87" t="str">
            <v>SI</v>
          </cell>
          <cell r="R87" t="str">
            <v>SI</v>
          </cell>
          <cell r="S87" t="str">
            <v>Conformación de un comité de seguimiento y definición de los limeamientos para su funcionamiento</v>
          </cell>
          <cell r="T87" t="str">
            <v/>
          </cell>
          <cell r="U87">
            <v>0</v>
          </cell>
        </row>
        <row r="88">
          <cell r="B88">
            <v>76</v>
          </cell>
          <cell r="C88" t="str">
            <v>PR-OG-VIGÉSIMO SEGUNDO 30-b</v>
          </cell>
          <cell r="D88" t="str">
            <v>Asumir la articulación en el evento en que deban concurrir varias entidades a la solución de alguno de los problemas planteados.</v>
          </cell>
          <cell r="E88" t="str">
            <v>Presidencia de la República</v>
          </cell>
          <cell r="F88" t="str">
            <v>La Secretaría Jurídica y la Dirección de Gestión General establececerán los lineamientos en el caso en que el cumplimiento de las órdenes involucren a varias entidades.</v>
          </cell>
          <cell r="G88" t="str">
            <v>1. La Desarticulación de la política criminal y el Estado de Cosas Inconstitucional</v>
          </cell>
          <cell r="H88" t="str">
            <v/>
          </cell>
          <cell r="I88">
            <v>42468</v>
          </cell>
          <cell r="J88">
            <v>42474</v>
          </cell>
          <cell r="K88">
            <v>90</v>
          </cell>
          <cell r="L88">
            <v>42622</v>
          </cell>
          <cell r="M88">
            <v>1</v>
          </cell>
          <cell r="N88" t="str">
            <v>NO</v>
          </cell>
          <cell r="O88" t="str">
            <v>NO</v>
          </cell>
          <cell r="P88" t="str">
            <v>NO</v>
          </cell>
          <cell r="Q88" t="str">
            <v>SI</v>
          </cell>
          <cell r="R88" t="str">
            <v>SI</v>
          </cell>
          <cell r="S88" t="str">
            <v>Procedimiento de articulación</v>
          </cell>
          <cell r="T88" t="str">
            <v/>
          </cell>
          <cell r="U88">
            <v>0</v>
          </cell>
        </row>
        <row r="89">
          <cell r="B89">
            <v>78</v>
          </cell>
          <cell r="C89" t="str">
            <v>PR-OG-VIGÉSIMO SEGUNDO 33</v>
          </cell>
          <cell r="D89" t="str">
            <v xml:space="preserve">Adecuar el dominio web www.politicacriminal.gov.co para la publicidad e interoperabilidad de dicha información entre las entidades involucradas en la superación del ECI. El dominio web, además, deberá exhibir esquemáticamente las decisiones de esta Corporación, identificando las órdenes proferidas, el fin de las mismas, sus destinatarios, los términos conferidos y estado del cumplimiento, a través de informes de gestión, de resultado y de impacto en los derechos de las personas privadas de la libertad.  
Adicionalmente la página web en mención debe hacer visible información estadística que permita, a la ciudadanía, visualizar el avance en la superación del ECI, a través de las metas propuestas, los adelantos y mejoras, las dificultades y los rezagos existentes. ( En asocio con el Ministerio de Tecnologías de la Comunicación y las Comunicaciones)
PC-105 Publicar los proyectos y los avances, estancamientos o retrocesos en la superación del ECI a través de la página web http://www.politicacriminal.gov.co/
</v>
          </cell>
          <cell r="E89" t="str">
            <v>Ministerio de Justicia</v>
          </cell>
          <cell r="F89" t="str">
            <v>Las acciones se adelantarán en el marco del Subcomité de Información  creado el 4 de mayo de 2016 con la circular CIR16-00000009 de Presidencia de la República</v>
          </cell>
          <cell r="G89" t="str">
            <v>1. La Desarticulación de la política criminal y el Estado de Cosas Inconstitucional</v>
          </cell>
          <cell r="H89" t="str">
            <v/>
          </cell>
          <cell r="I89">
            <v>42494</v>
          </cell>
          <cell r="J89">
            <v>42713</v>
          </cell>
          <cell r="K89">
            <v>300</v>
          </cell>
          <cell r="L89">
            <v>42834</v>
          </cell>
          <cell r="M89">
            <v>2</v>
          </cell>
          <cell r="N89" t="str">
            <v>NO</v>
          </cell>
          <cell r="O89" t="str">
            <v>SI</v>
          </cell>
          <cell r="P89" t="str">
            <v>SI</v>
          </cell>
          <cell r="Q89" t="str">
            <v>NO</v>
          </cell>
          <cell r="R89" t="str">
            <v>NO</v>
          </cell>
          <cell r="S89" t="str">
            <v>Dominio web  www.politicacriminal.gov.co funcionando en las condiciones establecidas en la sentencia de conformidad con el Plan de Acción Del Subcomité de Información.</v>
          </cell>
          <cell r="T89" t="str">
            <v/>
          </cell>
          <cell r="U89">
            <v>0</v>
          </cell>
        </row>
        <row r="90">
          <cell r="B90">
            <v>79</v>
          </cell>
          <cell r="C90" t="str">
            <v>PR-OG-VIGÉSIMO SEGUNDO 34</v>
          </cell>
          <cell r="D90" t="str">
            <v>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v>
          </cell>
          <cell r="E90" t="str">
            <v>DNP</v>
          </cell>
          <cell r="F90" t="str">
            <v>Realizar oportunamente los trámites presupuestales competencia del DNP, que sean requeridos para viabilizar las actividades del Ministerio de Justicia, el INPEC y la USPEC para el cumplimiento de la sentencia.</v>
          </cell>
          <cell r="G90" t="str">
            <v>1. La Desarticulación de la política criminal y el Estado de Cosas Inconstitucional</v>
          </cell>
          <cell r="H90" t="str">
            <v/>
          </cell>
          <cell r="I90">
            <v>42480</v>
          </cell>
          <cell r="J90" t="str">
            <v>Permanente</v>
          </cell>
          <cell r="K90" t="str">
            <v/>
          </cell>
          <cell r="L90" t="str">
            <v/>
          </cell>
          <cell r="M90">
            <v>2</v>
          </cell>
          <cell r="N90" t="str">
            <v>SI</v>
          </cell>
          <cell r="O90" t="str">
            <v>SI</v>
          </cell>
          <cell r="P90" t="str">
            <v>SI</v>
          </cell>
          <cell r="Q90" t="str">
            <v>NO</v>
          </cell>
          <cell r="R90" t="str">
            <v>NO</v>
          </cell>
          <cell r="S90" t="str">
            <v>Reporte semestral de trámites presupuestales realizados por solicitud del Ministerio de Justicia, INPEC y USPEC, que tengan relación con el cumplimiento de la sentencia T-762 de 2015.</v>
          </cell>
          <cell r="T90" t="str">
            <v>Trámites presupuestales competencia del DNP realizados/trámites presupuestales competencia del DNP  solicitados</v>
          </cell>
          <cell r="U90">
            <v>0</v>
          </cell>
        </row>
        <row r="91">
          <cell r="B91">
            <v>80</v>
          </cell>
          <cell r="C91" t="str">
            <v>PR-OG-VIGÉSIMO SEGUNDO 34</v>
          </cell>
          <cell r="D91" t="str">
            <v>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v>
          </cell>
          <cell r="E91" t="str">
            <v>Ministerio de Hacienda</v>
          </cell>
          <cell r="F91" t="str">
            <v>Emitir una comunicación dando alcance a la circular de programación del presupuesto de la vigencia 2017, una vez definidos las cuotas de resupuesto de cada una de las entidades, de acuerdo con la situación fiscal y la disponibilidad presupuestal, con el fin de que las entidades prioricen cada una de las  ordenes dadas en al sentencia T-762 de 2015</v>
          </cell>
          <cell r="G91" t="str">
            <v>1. La Desarticulación de la política criminal y el Estado de Cosas Inconstitucional</v>
          </cell>
          <cell r="H91" t="str">
            <v/>
          </cell>
          <cell r="I91">
            <v>42500</v>
          </cell>
          <cell r="J91">
            <v>42673</v>
          </cell>
          <cell r="K91" t="str">
            <v/>
          </cell>
          <cell r="L91" t="str">
            <v/>
          </cell>
          <cell r="M91">
            <v>2</v>
          </cell>
          <cell r="N91" t="str">
            <v>NO</v>
          </cell>
          <cell r="O91" t="str">
            <v>SI</v>
          </cell>
          <cell r="P91" t="str">
            <v>SI</v>
          </cell>
          <cell r="Q91" t="str">
            <v>NO</v>
          </cell>
          <cell r="R91" t="str">
            <v>NO</v>
          </cell>
          <cell r="S91" t="str">
            <v xml:space="preserve">
- Oficio
- Reporte de los rubros presupuestales  de  gasto para atender las órdenes priorizadas por las entidades ejecutoras contenidas en el presupuesto 2017, para el cumplimiento de la sentencia T-762 de 2015</v>
          </cell>
          <cell r="T91" t="str">
            <v/>
          </cell>
          <cell r="U91">
            <v>0</v>
          </cell>
        </row>
        <row r="92">
          <cell r="B92">
            <v>81</v>
          </cell>
          <cell r="C92" t="str">
            <v>PR-OG-VIGÉSIMO SEGUNDO 34</v>
          </cell>
          <cell r="D92" t="str">
            <v>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v>
          </cell>
          <cell r="E92" t="str">
            <v>Ministerio de Hacienda</v>
          </cell>
          <cell r="F92" t="str">
            <v xml:space="preserve">Emitir comunicación solicitando a las entidades que ejecutan el presupuesto del Sistema Nacional Penitenciario y Carcelario que prioricen en el presupuesto de la vigencia 2016 el cumplimiento de las ordenes emitidas en la setencia T-762 de 2015. Asimismo, las entidades deberán informar al epartamento Nacional de Planeación y al Ministerio de Hacienda las acciones y los montos destinados para tal fin. </v>
          </cell>
          <cell r="G92" t="str">
            <v>1. La Desarticulación de la política criminal y el Estado de Cosas Inconstitucional</v>
          </cell>
          <cell r="H92" t="str">
            <v/>
          </cell>
          <cell r="I92">
            <v>42500</v>
          </cell>
          <cell r="J92">
            <v>42673</v>
          </cell>
          <cell r="K92" t="str">
            <v/>
          </cell>
          <cell r="L92" t="str">
            <v/>
          </cell>
          <cell r="M92">
            <v>2</v>
          </cell>
          <cell r="N92" t="str">
            <v>SI</v>
          </cell>
          <cell r="O92" t="str">
            <v>SI</v>
          </cell>
          <cell r="P92" t="str">
            <v>SI</v>
          </cell>
          <cell r="Q92" t="str">
            <v>NO</v>
          </cell>
          <cell r="R92" t="str">
            <v>NO</v>
          </cell>
          <cell r="S92" t="str">
            <v xml:space="preserve">
- Oficio
- Reporte de la entidad de las acciones y montos sobre la priorización de las órdenes en su presupuesto</v>
          </cell>
          <cell r="T92" t="str">
            <v>Oficios remitidos/oficios proyectados emitir</v>
          </cell>
          <cell r="U92">
            <v>0</v>
          </cell>
        </row>
        <row r="93">
          <cell r="B93">
            <v>82</v>
          </cell>
          <cell r="C93" t="str">
            <v xml:space="preserve">PR-OP-VIGÉSIMO TERCERO </v>
          </cell>
          <cell r="D93" t="str">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ell>
          <cell r="E93" t="str">
            <v>Ministerio de Justicia</v>
          </cell>
          <cell r="F93" t="str">
            <v>Coordinar con MinInterior la manera como MinJusticia debe acercarse a los entes territoriales.</v>
          </cell>
          <cell r="G93" t="str">
            <v>1. La Desarticulación de la política criminal y el Estado de Cosas Inconstitucional</v>
          </cell>
          <cell r="H93" t="str">
            <v/>
          </cell>
          <cell r="I93">
            <v>42468</v>
          </cell>
          <cell r="J93">
            <v>42498</v>
          </cell>
          <cell r="K93">
            <v>30</v>
          </cell>
          <cell r="L93">
            <v>42560</v>
          </cell>
          <cell r="M93">
            <v>2</v>
          </cell>
          <cell r="N93" t="str">
            <v>NO</v>
          </cell>
          <cell r="O93" t="str">
            <v>NO</v>
          </cell>
          <cell r="P93" t="str">
            <v>NO</v>
          </cell>
          <cell r="Q93" t="str">
            <v>SI</v>
          </cell>
          <cell r="R93" t="str">
            <v>SI</v>
          </cell>
          <cell r="S93" t="str">
            <v>Actas de coordinación de los actores</v>
          </cell>
          <cell r="T93" t="str">
            <v/>
          </cell>
          <cell r="U93">
            <v>0</v>
          </cell>
        </row>
        <row r="94">
          <cell r="B94">
            <v>83</v>
          </cell>
          <cell r="C94" t="str">
            <v xml:space="preserve">PR-OP-VIGÉSIMO TERCERO </v>
          </cell>
          <cell r="D94" t="str">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ell>
          <cell r="E94" t="str">
            <v>Ministerio de Justicia</v>
          </cell>
          <cell r="F94" t="str">
            <v>Notificar a los entes territoriales de la sentencia T-762 de 2015 y enviar guía para tramitar proyectos para la construcción de establecimientos carcelarios para población sindicada.</v>
          </cell>
          <cell r="G94" t="str">
            <v>1. La Desarticulación de la política criminal y el Estado de Cosas Inconstitucional</v>
          </cell>
          <cell r="H94" t="str">
            <v/>
          </cell>
          <cell r="I94">
            <v>42468</v>
          </cell>
          <cell r="J94">
            <v>42498</v>
          </cell>
          <cell r="K94">
            <v>30</v>
          </cell>
          <cell r="L94">
            <v>42498</v>
          </cell>
          <cell r="M94">
            <v>2</v>
          </cell>
          <cell r="N94" t="str">
            <v>NO</v>
          </cell>
          <cell r="O94" t="str">
            <v>NO</v>
          </cell>
          <cell r="P94" t="str">
            <v>NO</v>
          </cell>
          <cell r="Q94" t="str">
            <v>SI</v>
          </cell>
          <cell r="R94" t="str">
            <v>SI</v>
          </cell>
          <cell r="S94" t="str">
            <v>Oficiar a las entidades territoriales</v>
          </cell>
          <cell r="T94" t="str">
            <v/>
          </cell>
          <cell r="U94">
            <v>0</v>
          </cell>
        </row>
        <row r="95">
          <cell r="B95">
            <v>84</v>
          </cell>
          <cell r="C95" t="str">
            <v xml:space="preserve">PR-OP-VIGÉSIMO TERCERO </v>
          </cell>
          <cell r="D95" t="str">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ell>
          <cell r="E95" t="str">
            <v>Ministerio de Justicia</v>
          </cell>
          <cell r="F95" t="str">
            <v>Realizar jornada de capacitación a los entes territoriales conminados en la sentencia, que incluya entendimiento del sistema penitenciario y carcelario, sus obligaciones con el mismo, las formas de participación activa en dicho sistema y la forma como deben construir planes de acción de cumplimiento de sus obligaciones frente al sistema penitenciario y carcelario.</v>
          </cell>
          <cell r="G95" t="str">
            <v>1. La Desarticulación de la política criminal y el Estado de Cosas Inconstitucional</v>
          </cell>
          <cell r="H95" t="str">
            <v/>
          </cell>
          <cell r="I95">
            <v>42598</v>
          </cell>
          <cell r="J95">
            <v>42613</v>
          </cell>
          <cell r="K95">
            <v>30</v>
          </cell>
          <cell r="L95">
            <v>0</v>
          </cell>
          <cell r="M95">
            <v>2</v>
          </cell>
          <cell r="N95" t="str">
            <v>NO</v>
          </cell>
          <cell r="O95" t="str">
            <v>NO</v>
          </cell>
          <cell r="P95" t="str">
            <v>NO</v>
          </cell>
          <cell r="Q95" t="str">
            <v>NO</v>
          </cell>
          <cell r="R95" t="str">
            <v>SI</v>
          </cell>
          <cell r="S95" t="str">
            <v>Jornada de capacitación (a partir de esta jornada, las entidades territoriales tendrán un plazo para remitir al Ministerio de Justicia y del Derecho los planes de acción de sus respectivos municipios y departamentos para cumplir las obligaciones frente al sistema penitenciario y carcelario)</v>
          </cell>
          <cell r="T95" t="str">
            <v/>
          </cell>
          <cell r="U95" t="str">
            <v>SI</v>
          </cell>
        </row>
        <row r="96">
          <cell r="B96">
            <v>85</v>
          </cell>
          <cell r="C96" t="str">
            <v xml:space="preserve">PR-OP-VIGÉSIMO TERCERO </v>
          </cell>
          <cell r="D96" t="str">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ell>
          <cell r="E96" t="str">
            <v>Ministerio de Justicia</v>
          </cell>
          <cell r="F96" t="str">
            <v>Coordinar el acompañamiento y asesorías técnicas que el Ministerio de Justicia y del Derecho, el INPEC o la USPEC deben brindar a las entidades territoriales para que estas, desde su autonomía administrativa, puedan cumplir con sus obligaciones frente al sistema penitenciario y carcelario.</v>
          </cell>
          <cell r="G96" t="str">
            <v>1. La Desarticulación de la política criminal y el Estado de Cosas Inconstitucional</v>
          </cell>
          <cell r="H96" t="str">
            <v/>
          </cell>
          <cell r="I96">
            <v>42622</v>
          </cell>
          <cell r="J96">
            <v>42643</v>
          </cell>
          <cell r="K96">
            <v>30</v>
          </cell>
          <cell r="L96">
            <v>0</v>
          </cell>
          <cell r="M96">
            <v>2</v>
          </cell>
          <cell r="N96" t="str">
            <v>NO</v>
          </cell>
          <cell r="O96" t="str">
            <v>SI</v>
          </cell>
          <cell r="P96" t="str">
            <v>SI</v>
          </cell>
          <cell r="Q96" t="str">
            <v>NO</v>
          </cell>
          <cell r="R96" t="str">
            <v>SI</v>
          </cell>
          <cell r="S96" t="str">
            <v>Visitas, nuevas capacitaciones, gestiones administrativas, o cualquier otra acción que sea necesaria para que se ejecute el plan de acción de cada entidad territorial.</v>
          </cell>
          <cell r="T96" t="str">
            <v/>
          </cell>
          <cell r="U96" t="str">
            <v>SI</v>
          </cell>
        </row>
        <row r="97">
          <cell r="B97">
            <v>86</v>
          </cell>
          <cell r="C97" t="str">
            <v xml:space="preserve">PR-OP-VIGÉSIMO TERCERO </v>
          </cell>
          <cell r="D97" t="str">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ell>
          <cell r="E97" t="str">
            <v>Ministerio de Justicia</v>
          </cell>
          <cell r="F97" t="str">
            <v>(En caso que algunas entidades territoriales no envíen los planes de acción al Ministerio de Justicia y del Derecho). Continuar requiriendo el cumplimiento de las obligaciones frente al sistema penitenciario y carcelario por parte de las entidades territoriales conminadas en la sentencia que (i) no participen de la estrategia del Ministerio de Justicia y del Derecho o que (ii) en algún momento desistan del cumplimiento del plan de acción remitido a esta Cartera. A su vez, remitir a la Procuraduría General de la Nación el listado de estas entidades territoriales para lo de su competencia.</v>
          </cell>
          <cell r="G97" t="str">
            <v>1. La Desarticulación de la política criminal y el Estado de Cosas Inconstitucional</v>
          </cell>
          <cell r="H97" t="str">
            <v/>
          </cell>
          <cell r="I97">
            <v>42644</v>
          </cell>
          <cell r="J97">
            <v>42735</v>
          </cell>
          <cell r="K97">
            <v>30</v>
          </cell>
          <cell r="L97">
            <v>0</v>
          </cell>
          <cell r="M97">
            <v>2</v>
          </cell>
          <cell r="N97" t="str">
            <v>NO</v>
          </cell>
          <cell r="O97" t="str">
            <v>NO</v>
          </cell>
          <cell r="P97" t="str">
            <v>NO</v>
          </cell>
          <cell r="Q97" t="str">
            <v>NO</v>
          </cell>
          <cell r="R97" t="str">
            <v>NO</v>
          </cell>
          <cell r="S97" t="str">
            <v>Oficios de requerimientos a las entidades territoriales y a la Procuraduría General de la Nación.</v>
          </cell>
          <cell r="T97" t="str">
            <v/>
          </cell>
          <cell r="U97" t="str">
            <v>SI</v>
          </cell>
        </row>
        <row r="98">
          <cell r="B98">
            <v>87</v>
          </cell>
          <cell r="C98" t="str">
            <v xml:space="preserve">PR-OP-VIGÉSIMO QUINTO </v>
          </cell>
          <cell r="D98" t="str">
            <v>Adecuar todas las áreas de sanidad de los 16 establecimientos de reclusión bajo estudio para que se cumplan con las condiciones mínimas de prestación del servicio de salud ( A cargo de INPEC, USPEC,  Ministerio de Justicia)</v>
          </cell>
          <cell r="E98" t="str">
            <v>USPEC</v>
          </cell>
          <cell r="F98" t="str">
            <v xml:space="preserve">La USPEC realizará un informe con la descripción de las áreas de sanidad de los 16 establecimientos que ya han sido intervenidas. 
</v>
          </cell>
          <cell r="G98" t="str">
            <v>4. Deficiente sistema de salud en el sector penitenciario y carcelario</v>
          </cell>
          <cell r="H98" t="str">
            <v>c.     La precariedad de los servicios de salud.</v>
          </cell>
          <cell r="I98">
            <v>42468</v>
          </cell>
          <cell r="J98">
            <v>42510</v>
          </cell>
          <cell r="K98">
            <v>365</v>
          </cell>
          <cell r="L98">
            <v>42833</v>
          </cell>
          <cell r="M98">
            <v>3</v>
          </cell>
          <cell r="N98" t="str">
            <v>NO</v>
          </cell>
          <cell r="O98" t="str">
            <v>NO</v>
          </cell>
          <cell r="P98" t="str">
            <v>SI</v>
          </cell>
          <cell r="Q98" t="str">
            <v>NO</v>
          </cell>
          <cell r="R98" t="str">
            <v>SI</v>
          </cell>
          <cell r="S98" t="str">
            <v xml:space="preserve">Informe con la descripción de las obras ejecutadas en las áreas de sanidad a la fecha intervenidas.     </v>
          </cell>
          <cell r="T98" t="str">
            <v/>
          </cell>
          <cell r="U98">
            <v>0</v>
          </cell>
        </row>
        <row r="99">
          <cell r="B99">
            <v>88</v>
          </cell>
          <cell r="C99" t="str">
            <v xml:space="preserve">PR-OP-VIGÉSIMO QUINTO </v>
          </cell>
          <cell r="D99" t="str">
            <v>Adecuar todas las áreas de sanidad de los 16 establecimientos de reclusión bajo estudio para que se cumplan con las condiciones mínimas de prestación del servicio de salud ( A cargo de INPEC, USPEC,  Ministerio de Justicia)</v>
          </cell>
          <cell r="E99" t="str">
            <v>USPEC</v>
          </cell>
          <cell r="F99" t="str">
            <v xml:space="preserve"> La USPEC realizará el mantenimiento y/o adecuación de las áreas de sanidad articulado al plan de accion formulado para la declaratoria de emergencia carcelaria, sujeto a la aprobación y asignación presupuestal del proyecto del rubro de inversión de mantenimiento de infraestructura de establecimientos de reclusión.</v>
          </cell>
          <cell r="G99" t="str">
            <v>4. Deficiente sistema de salud en el sector penitenciario y carcelario</v>
          </cell>
          <cell r="H99" t="str">
            <v>c.     La precariedad de los servicios de salud.</v>
          </cell>
          <cell r="I99">
            <v>42468</v>
          </cell>
          <cell r="J99">
            <v>42521</v>
          </cell>
          <cell r="K99">
            <v>365</v>
          </cell>
          <cell r="L99">
            <v>42833</v>
          </cell>
          <cell r="M99">
            <v>3</v>
          </cell>
          <cell r="N99" t="str">
            <v>NO</v>
          </cell>
          <cell r="O99" t="str">
            <v>NO</v>
          </cell>
          <cell r="P99" t="str">
            <v>SI</v>
          </cell>
          <cell r="Q99" t="str">
            <v>NO</v>
          </cell>
          <cell r="R99" t="str">
            <v>SI</v>
          </cell>
          <cell r="S99" t="str">
            <v>estructuración del proyecto para registro en el banco de proyectos de inversion para la vigencia 2017 el cual involucra el trámite de vigencias futuras</v>
          </cell>
          <cell r="T99" t="str">
            <v/>
          </cell>
          <cell r="U99">
            <v>0</v>
          </cell>
        </row>
        <row r="100">
          <cell r="B100">
            <v>89</v>
          </cell>
          <cell r="C100" t="str">
            <v xml:space="preserve">PR-OP-VIGÉSIMO QUINTO </v>
          </cell>
          <cell r="D100" t="str">
            <v>Adecuar todas las áreas de sanidad de los 16 establecimientos de reclusión bajo estudio para que se cumplan con las condiciones mínimas de prestación del servicio de salud ( A cargo de INPEC, USPEC,  Ministerio de Justicia)</v>
          </cell>
          <cell r="E100" t="str">
            <v>USPEC</v>
          </cell>
          <cell r="F100" t="str">
            <v xml:space="preserve">Se realizarán visitas a los 16 establecimientos por parte de funcionarios de la USPEC, con el objeto de establecer las condiciones actuales de infraestructura de las áreas de sanidad, diagnóstico y requerimientos en términos presupuestales y técnicos, así como establecer cuántas de ellas tienen la posibilidad de ser adecuadas cumpliendo con el parámetro establecido por la Corte, lo anterior teniendo en cuenta condiciones de disponibilidad de área, vetustez de la estructura, etc. </v>
          </cell>
          <cell r="G100" t="str">
            <v>4. Deficiente sistema de salud en el sector penitenciario y carcelario</v>
          </cell>
          <cell r="H100" t="str">
            <v>c.     La precariedad de los servicios de salud.</v>
          </cell>
          <cell r="I100">
            <v>42468</v>
          </cell>
          <cell r="J100">
            <v>42583</v>
          </cell>
          <cell r="K100">
            <v>365</v>
          </cell>
          <cell r="L100">
            <v>42833</v>
          </cell>
          <cell r="M100">
            <v>3</v>
          </cell>
          <cell r="N100" t="str">
            <v>NO</v>
          </cell>
          <cell r="O100" t="str">
            <v>NO</v>
          </cell>
          <cell r="P100" t="str">
            <v>SI</v>
          </cell>
          <cell r="Q100" t="str">
            <v>NO</v>
          </cell>
          <cell r="R100" t="str">
            <v>SI</v>
          </cell>
          <cell r="S100" t="str">
            <v xml:space="preserve">Diagnóstico del estado actual de los 16 Establecimientos.     </v>
          </cell>
          <cell r="T100" t="str">
            <v/>
          </cell>
          <cell r="U100">
            <v>0</v>
          </cell>
        </row>
        <row r="101">
          <cell r="B101">
            <v>94</v>
          </cell>
          <cell r="C101" t="str">
            <v xml:space="preserve">PR-OP-VIGÉSIMO QUINTO </v>
          </cell>
          <cell r="D101" t="str">
            <v>Adecuar todas las áreas de sanidad de los 16 establecimientos de reclusión bajo estudio para que se cumplan con las condiciones mínimas de prestación del servicio de salud ( A cargo de INPEC, USPEC,  Ministerio de Justicia)</v>
          </cell>
          <cell r="E101" t="str">
            <v>Ministerio de Justicia</v>
          </cell>
          <cell r="F101" t="str">
            <v>Verificar que los proyectos de infraestructura penitenciaria y carcelaria presentados por la USPEC cumplan con los estándares para brindar las condiciones mínimas de subsistencia digna y humana a la población reclusa</v>
          </cell>
          <cell r="G101" t="str">
            <v>4. Deficiente sistema de salud en el sector penitenciario y carcelario</v>
          </cell>
          <cell r="H101" t="str">
            <v>c.     La precariedad de los servicios de salud.</v>
          </cell>
          <cell r="I101">
            <v>42468</v>
          </cell>
          <cell r="J101" t="str">
            <v>Permanente</v>
          </cell>
          <cell r="K101">
            <v>365</v>
          </cell>
          <cell r="L101">
            <v>42833</v>
          </cell>
          <cell r="M101">
            <v>3</v>
          </cell>
          <cell r="N101" t="str">
            <v>SI</v>
          </cell>
          <cell r="O101" t="str">
            <v>SI</v>
          </cell>
          <cell r="P101" t="str">
            <v>SI</v>
          </cell>
          <cell r="Q101" t="str">
            <v>NO</v>
          </cell>
          <cell r="R101" t="str">
            <v>NO</v>
          </cell>
          <cell r="S101" t="str">
            <v>Proyectos con los estándares para brindar las condiciones mínimas de subsistencia digna y humana a la población reclusa transferidos a control posterior de viabilidad DNP.
Proyectos que no cumplen con los estándares para brindar las condiciones mínimas de subsistencia digna y humana a la población reclusa devueltos a la USPEC, teniendo en cuenta la viabilidad técnica y constructiva de los proyectos</v>
          </cell>
          <cell r="T101" t="str">
            <v xml:space="preserve">Gestión de viabilizaciones técnicas realizadas en el periodo a proyectos de infraestructura carcelaria / Gestión de viabilización técnica de proyectos de infraestructura carcelaria </v>
          </cell>
          <cell r="U101">
            <v>0</v>
          </cell>
        </row>
        <row r="102">
          <cell r="B102">
            <v>90</v>
          </cell>
          <cell r="C102" t="str">
            <v xml:space="preserve">PR-OP-VIGÉSIMO QUINTO </v>
          </cell>
          <cell r="D102" t="str">
            <v>Adecuar todas las áreas de sanidad de los 16 establecimientos de reclusión bajo estudio para que se cumplan con las condiciones mínimas de prestación del servicio de salud ( A cargo de INPEC, USPEC,  Ministerio de Justicia)</v>
          </cell>
          <cell r="E102" t="str">
            <v>USPEC</v>
          </cell>
          <cell r="F102" t="str">
            <v>Solicitar al INPEC la modificación de las actas de priorización con la finalidad de que sean ajustadas a las órdenes de la T-762 de 2015, esto es que incluyan adecuaciones a las áreas de sanidad, baterías sanitarias, duchas, alojamiento, áreas visita conyugal, etc).</v>
          </cell>
          <cell r="G102" t="str">
            <v>4. Deficiente sistema de salud en el sector penitenciario y carcelario</v>
          </cell>
          <cell r="H102" t="str">
            <v>c.     La precariedad de los servicios de salud.</v>
          </cell>
          <cell r="I102">
            <v>42476</v>
          </cell>
          <cell r="J102">
            <v>42489</v>
          </cell>
          <cell r="K102">
            <v>365</v>
          </cell>
          <cell r="L102">
            <v>42833</v>
          </cell>
          <cell r="M102">
            <v>3</v>
          </cell>
          <cell r="N102" t="str">
            <v>NO</v>
          </cell>
          <cell r="O102" t="str">
            <v>SI</v>
          </cell>
          <cell r="P102" t="str">
            <v>SI</v>
          </cell>
          <cell r="Q102" t="str">
            <v>NO</v>
          </cell>
          <cell r="R102" t="str">
            <v>SI</v>
          </cell>
          <cell r="S102" t="str">
            <v>Solicitud de modificación de las actas de priorización.</v>
          </cell>
          <cell r="T102" t="str">
            <v/>
          </cell>
          <cell r="U102">
            <v>0</v>
          </cell>
        </row>
        <row r="103">
          <cell r="B103">
            <v>91</v>
          </cell>
          <cell r="C103" t="str">
            <v xml:space="preserve">PR-OP-VIGÉSIMO QUINTO </v>
          </cell>
          <cell r="D103" t="str">
            <v>Adecuar todas las áreas de sanidad de los 16 establecimientos de reclusión bajo estudio para que se cumplan con las condiciones mínimas de prestación del servicio de salud ( A cargo de INPEC, USPEC,  Ministerio de Justicia)</v>
          </cell>
          <cell r="E103" t="str">
            <v>INPEC</v>
          </cell>
          <cell r="F103" t="str">
            <v xml:space="preserve">Priorizar en el plan de necesidades las obras de infraestructura correspondientes a la sentencia relativas a las áreas de sanidad,  en  los 16 establecimientos de sentencia. </v>
          </cell>
          <cell r="G103" t="str">
            <v>4. Deficiente sistema de salud en el sector penitenciario y carcelario</v>
          </cell>
          <cell r="H103" t="str">
            <v>c.     La precariedad de los servicios de salud.</v>
          </cell>
          <cell r="I103">
            <v>42489</v>
          </cell>
          <cell r="J103">
            <v>42524</v>
          </cell>
          <cell r="K103">
            <v>365</v>
          </cell>
          <cell r="L103">
            <v>42833</v>
          </cell>
          <cell r="M103">
            <v>3</v>
          </cell>
          <cell r="N103" t="str">
            <v>NO</v>
          </cell>
          <cell r="O103" t="str">
            <v>NO</v>
          </cell>
          <cell r="P103" t="str">
            <v>SI</v>
          </cell>
          <cell r="Q103" t="str">
            <v>NO</v>
          </cell>
          <cell r="R103" t="str">
            <v>SI</v>
          </cell>
          <cell r="S103" t="str">
            <v>Actas de priorización ajustadas</v>
          </cell>
          <cell r="T103" t="str">
            <v/>
          </cell>
          <cell r="U103">
            <v>0</v>
          </cell>
        </row>
        <row r="104">
          <cell r="B104">
            <v>92</v>
          </cell>
          <cell r="C104" t="str">
            <v xml:space="preserve">PR-OP-VIGÉSIMO QUINTO </v>
          </cell>
          <cell r="D104" t="str">
            <v>Adecuar todas las áreas de sanidad de los 16 establecimientos de reclusión bajo estudio para que se cumplan con las condiciones mínimas de prestación del servicio de salud ( A cargo de INPEC, USPEC,  Ministerio de Justicia)</v>
          </cell>
          <cell r="E104" t="str">
            <v>USPEC</v>
          </cell>
          <cell r="F104" t="str">
            <v xml:space="preserve">Se realizarán visitas a los 16 establecimientos por parte de funcionarios de la USPEC, con el objeto de establecer las condiciones actuales de infraestructura de las áreas de sanidad, diagnóstico y requerimientos en términos presupuestales y técnicos, así como establecer cuántas de ellas tienen la posibilidad de ser adecuadas cumpliendo con el parámetro establecido por la Corte, lo anterior teniendo en cuenta condiciones de disponibilidad de área, vetustez de la estructura, etc. </v>
          </cell>
          <cell r="G104" t="str">
            <v>4. Deficiente sistema de salud en el sector penitenciario y carcelario</v>
          </cell>
          <cell r="H104" t="str">
            <v>c.     La precariedad de los servicios de salud.</v>
          </cell>
          <cell r="I104">
            <v>42584</v>
          </cell>
          <cell r="J104">
            <v>42612</v>
          </cell>
          <cell r="K104">
            <v>365</v>
          </cell>
          <cell r="L104">
            <v>42833</v>
          </cell>
          <cell r="M104">
            <v>3</v>
          </cell>
          <cell r="N104" t="str">
            <v>NO</v>
          </cell>
          <cell r="O104" t="str">
            <v>NO</v>
          </cell>
          <cell r="P104" t="str">
            <v>SI</v>
          </cell>
          <cell r="Q104" t="str">
            <v>NO</v>
          </cell>
          <cell r="R104" t="str">
            <v>SI</v>
          </cell>
          <cell r="S104" t="str">
            <v>Alternativas de Intervención</v>
          </cell>
          <cell r="T104" t="str">
            <v/>
          </cell>
          <cell r="U104">
            <v>0</v>
          </cell>
        </row>
        <row r="105">
          <cell r="B105">
            <v>93</v>
          </cell>
          <cell r="C105" t="str">
            <v xml:space="preserve">PR-OP-VIGÉSIMO QUINTO </v>
          </cell>
          <cell r="D105" t="str">
            <v>Adecuar todas las áreas de sanidad de los 16 establecimientos de reclusión bajo estudio para que se cumplan con las condiciones mínimas de prestación del servicio de salud ( A cargo de INPEC, USPEC,  Ministerio de Justicia)</v>
          </cell>
          <cell r="E105" t="str">
            <v>USPEC</v>
          </cell>
          <cell r="F105" t="str">
            <v xml:space="preserve"> Ejecución de obras de mantenimiento mencionadas en los 16 establecimientos de reclusion, de acuerdo con la necesidad priorizada</v>
          </cell>
          <cell r="G105" t="str">
            <v>4. Deficiente sistema de salud en el sector penitenciario y carcelario</v>
          </cell>
          <cell r="H105" t="str">
            <v>c.     La precariedad de los servicios de salud.</v>
          </cell>
          <cell r="I105">
            <v>42705</v>
          </cell>
          <cell r="J105">
            <v>43100</v>
          </cell>
          <cell r="K105">
            <v>365</v>
          </cell>
          <cell r="L105">
            <v>42833</v>
          </cell>
          <cell r="M105">
            <v>3</v>
          </cell>
          <cell r="N105" t="str">
            <v>NO</v>
          </cell>
          <cell r="O105" t="str">
            <v>NO</v>
          </cell>
          <cell r="P105" t="str">
            <v>NO</v>
          </cell>
          <cell r="Q105" t="str">
            <v>NO</v>
          </cell>
          <cell r="R105" t="str">
            <v>NO</v>
          </cell>
          <cell r="S105" t="str">
            <v xml:space="preserve">obras ejecutadas </v>
          </cell>
          <cell r="T105" t="str">
            <v/>
          </cell>
          <cell r="U105">
            <v>0</v>
          </cell>
        </row>
        <row r="106">
          <cell r="B106">
            <v>95</v>
          </cell>
          <cell r="C106" t="str">
            <v xml:space="preserve">PR-OP-VIGÉSIMO SEXTO </v>
          </cell>
          <cell r="D106" t="str">
            <v>Poner a disposición de cada interno kit de aseo, colchoneta, almohada, sábanas y cobija(s) en caso de ser necesarias, para su descanso nocturno; cada persona que ingrese al penal debe contar con esta misma garantía (A cargo de INPEC, USPEC)</v>
          </cell>
          <cell r="E106" t="str">
            <v>INPEC</v>
          </cell>
          <cell r="F106" t="str">
            <v>Entregar los kits de aseo completos al 100% de la PPL de los 16 ERON objeto de la sentencia</v>
          </cell>
          <cell r="G106" t="str">
            <v>5. Inadecuadas condiciones de salubridad e higiene en el establecimiento penitenciario y en el manejo de alimentos.</v>
          </cell>
          <cell r="H106" t="str">
            <v xml:space="preserve">h.  El tratamiento y suministro de alimentos en forma poco higiénica. La calidad de la alimentación.-
b.    Precarias condiciones sanitarias. 
</v>
          </cell>
          <cell r="I106">
            <v>42468</v>
          </cell>
          <cell r="J106">
            <v>42558</v>
          </cell>
          <cell r="K106">
            <v>91</v>
          </cell>
          <cell r="L106">
            <v>42559</v>
          </cell>
          <cell r="M106">
            <v>2</v>
          </cell>
          <cell r="N106" t="str">
            <v>NO</v>
          </cell>
          <cell r="O106" t="str">
            <v>NO</v>
          </cell>
          <cell r="P106" t="str">
            <v>NO</v>
          </cell>
          <cell r="Q106" t="str">
            <v>SI</v>
          </cell>
          <cell r="R106" t="str">
            <v>SI</v>
          </cell>
          <cell r="S106" t="str">
            <v>Constancias de entrega</v>
          </cell>
          <cell r="T106" t="str">
            <v/>
          </cell>
          <cell r="U106">
            <v>0</v>
          </cell>
        </row>
        <row r="107">
          <cell r="B107">
            <v>99</v>
          </cell>
          <cell r="C107" t="str">
            <v xml:space="preserve">PR-OP-VIGÉSIMO SEXTO </v>
          </cell>
          <cell r="D107" t="str">
            <v>Poner a disposición de cada interno kit de aseo, colchoneta, almohada, sábanas y cobija(s) en caso de ser necesarias, para su descanso nocturno; cada persona que ingrese al penal debe contar con esta misma garantía (A cargo de INPEC, USPEC)</v>
          </cell>
          <cell r="E107" t="str">
            <v>INPEC</v>
          </cell>
          <cell r="F107" t="str">
            <v>Entregar  cada cuatro (4) meses los kits de aseo completos al 100% de la PPL de los 16 ERON objeto de la sentencia</v>
          </cell>
          <cell r="G107" t="str">
            <v>5. Inadecuadas condiciones de salubridad e higiene en el establecimiento penitenciario y en el manejo de alimentos.</v>
          </cell>
          <cell r="H107" t="str">
            <v xml:space="preserve">h.  El tratamiento y suministro de alimentos en forma poco higiénica. La calidad de la alimentación.-
b.    Precarias condiciones sanitarias. 
</v>
          </cell>
          <cell r="I107">
            <v>42468</v>
          </cell>
          <cell r="J107" t="str">
            <v>Permanente</v>
          </cell>
          <cell r="K107">
            <v>91</v>
          </cell>
          <cell r="L107">
            <v>42559</v>
          </cell>
          <cell r="M107">
            <v>2</v>
          </cell>
          <cell r="N107" t="str">
            <v>SI</v>
          </cell>
          <cell r="O107" t="str">
            <v>SI</v>
          </cell>
          <cell r="P107" t="str">
            <v>SI</v>
          </cell>
          <cell r="Q107" t="str">
            <v>NO</v>
          </cell>
          <cell r="R107" t="str">
            <v>NO</v>
          </cell>
          <cell r="S107" t="str">
            <v>Constancias de entrega</v>
          </cell>
          <cell r="T107" t="str">
            <v/>
          </cell>
          <cell r="U107">
            <v>0</v>
          </cell>
        </row>
        <row r="108">
          <cell r="B108">
            <v>96</v>
          </cell>
          <cell r="C108" t="str">
            <v xml:space="preserve">PR-OP-VIGÉSIMO SEXTO </v>
          </cell>
          <cell r="D108" t="str">
            <v>Poner a disposición de cada interno kit de aseo, colchoneta, almohada, sábanas y cobija(s) en caso de ser necesarias, para su descanso nocturno; cada persona que ingrese al penal debe contar con esta misma garantía (A cargo de INPEC, USPEC)</v>
          </cell>
          <cell r="E108" t="str">
            <v>INPEC</v>
          </cell>
          <cell r="F108" t="str">
            <v>Verificar cuántos internos en los 16 establecimientos no tienen colchoneta, almohada, sábanas y cobija(s)</v>
          </cell>
          <cell r="G108" t="str">
            <v>5. Inadecuadas condiciones de salubridad e higiene en el establecimiento penitenciario y en el manejo de alimentos.</v>
          </cell>
          <cell r="H108" t="str">
            <v xml:space="preserve">h.  El tratamiento y suministro de alimentos en forma poco higiénica. La calidad de la alimentación.-
b.    Precarias condiciones sanitarias. 
</v>
          </cell>
          <cell r="I108">
            <v>42522</v>
          </cell>
          <cell r="J108">
            <v>42536</v>
          </cell>
          <cell r="K108">
            <v>91</v>
          </cell>
          <cell r="L108">
            <v>42559</v>
          </cell>
          <cell r="M108">
            <v>2</v>
          </cell>
          <cell r="N108" t="str">
            <v>NO</v>
          </cell>
          <cell r="O108" t="str">
            <v>SI</v>
          </cell>
          <cell r="P108" t="str">
            <v>NO</v>
          </cell>
          <cell r="Q108" t="str">
            <v>SI</v>
          </cell>
          <cell r="R108" t="str">
            <v>SI</v>
          </cell>
          <cell r="S108" t="str">
            <v>Censo a población privada de la libertad con formulario particular</v>
          </cell>
          <cell r="T108" t="str">
            <v/>
          </cell>
          <cell r="U108">
            <v>0</v>
          </cell>
        </row>
        <row r="109">
          <cell r="B109">
            <v>97</v>
          </cell>
          <cell r="C109" t="str">
            <v xml:space="preserve">PR-OP-VIGÉSIMO SEXTO </v>
          </cell>
          <cell r="D109" t="str">
            <v>Poner a disposición de cada interno kit de aseo, colchoneta, almohada, sábanas y cobija(s) en caso de ser necesarias, para su descanso nocturno; cada persona que ingrese al penal debe contar con esta misma garantía (A cargo de INPEC, USPEC)</v>
          </cell>
          <cell r="E109" t="str">
            <v>INPEC</v>
          </cell>
          <cell r="F109" t="str">
            <v xml:space="preserve">Suministrar en los 16 establecimientos colchoneta, almohada, sábanas y cobija(s) de acuerdo al informe de necesidades </v>
          </cell>
          <cell r="G109" t="str">
            <v>5. Inadecuadas condiciones de salubridad e higiene en el establecimiento penitenciario y en el manejo de alimentos.</v>
          </cell>
          <cell r="H109" t="str">
            <v xml:space="preserve">h.  El tratamiento y suministro de alimentos en forma poco higiénica. La calidad de la alimentación.-
b.    Precarias condiciones sanitarias. 
</v>
          </cell>
          <cell r="I109">
            <v>42537</v>
          </cell>
          <cell r="J109">
            <v>42558</v>
          </cell>
          <cell r="K109">
            <v>91</v>
          </cell>
          <cell r="L109">
            <v>42559</v>
          </cell>
          <cell r="M109">
            <v>2</v>
          </cell>
          <cell r="N109" t="str">
            <v>NO</v>
          </cell>
          <cell r="O109" t="str">
            <v>NO</v>
          </cell>
          <cell r="P109" t="str">
            <v>NO</v>
          </cell>
          <cell r="Q109" t="str">
            <v>SI</v>
          </cell>
          <cell r="R109" t="str">
            <v>SI</v>
          </cell>
          <cell r="S109" t="str">
            <v>Constancias de entrega</v>
          </cell>
          <cell r="T109" t="str">
            <v/>
          </cell>
          <cell r="U109">
            <v>0</v>
          </cell>
        </row>
        <row r="110">
          <cell r="B110">
            <v>98</v>
          </cell>
          <cell r="C110" t="str">
            <v xml:space="preserve">PR-OP-VIGÉSIMO SEXTO </v>
          </cell>
          <cell r="D110" t="str">
            <v>Poner a disposición de cada interno kit de aseo, colchoneta, almohada, sábanas y cobija(s) en caso de ser necesarias, para su descanso nocturno; cada persona que ingrese al penal debe contar con esta misma garantía (A cargo de INPEC, USPEC)</v>
          </cell>
          <cell r="E110" t="str">
            <v>INPEC</v>
          </cell>
          <cell r="F110" t="str">
            <v>Solicitar a Defensoria del Pueblo que constate que el 100% de la PPL de los 16 establecimientos cuenta con colchoneta, almohada, sábanas y cobija(s)</v>
          </cell>
          <cell r="G110" t="str">
            <v>5. Inadecuadas condiciones de salubridad e higiene en el establecimiento penitenciario y en el manejo de alimentos.</v>
          </cell>
          <cell r="H110" t="str">
            <v xml:space="preserve">h.  El tratamiento y suministro de alimentos en forma poco higiénica. La calidad de la alimentación.-
b.    Precarias condiciones sanitarias. 
</v>
          </cell>
          <cell r="I110">
            <v>42559</v>
          </cell>
          <cell r="J110">
            <v>42559</v>
          </cell>
          <cell r="K110">
            <v>91</v>
          </cell>
          <cell r="L110">
            <v>42559</v>
          </cell>
          <cell r="M110">
            <v>2</v>
          </cell>
          <cell r="N110" t="str">
            <v>NO</v>
          </cell>
          <cell r="O110" t="str">
            <v>NO</v>
          </cell>
          <cell r="P110" t="str">
            <v>NO</v>
          </cell>
          <cell r="Q110" t="str">
            <v>SI</v>
          </cell>
          <cell r="R110" t="str">
            <v>SI</v>
          </cell>
          <cell r="S110" t="str">
            <v>Oficio de solicitud a la defensoría</v>
          </cell>
          <cell r="T110" t="str">
            <v/>
          </cell>
          <cell r="U110">
            <v>0</v>
          </cell>
        </row>
        <row r="111">
          <cell r="B111">
            <v>100</v>
          </cell>
          <cell r="C111" t="str">
            <v xml:space="preserve">PR-OP-VIGÉSIMO SEXTO </v>
          </cell>
          <cell r="D111" t="str">
            <v>Poner a disposición de cada interno kit de aseo, colchoneta, almohada, sábanas y cobija(s) en caso de ser necesarias, para su descanso nocturno; cada persona que ingrese al penal debe contar con esta misma garantía (A cargo de INPEC, USPEC)</v>
          </cell>
          <cell r="E111" t="str">
            <v>USPEC</v>
          </cell>
          <cell r="F111" t="str">
            <v>La USPEC no es competente del suministro de los elementos descritos por la Corte</v>
          </cell>
          <cell r="G111" t="str">
            <v>5. Inadecuadas condiciones de salubridad e higiene en el establecimiento penitenciario y en el manejo de alimentos.</v>
          </cell>
          <cell r="H111" t="str">
            <v xml:space="preserve">h.  El tratamiento y suministro de alimentos en forma poco higiénica. La calidad de la alimentación.-
b.    Precarias condiciones sanitarias. 
</v>
          </cell>
          <cell r="I111" t="str">
            <v>N.A.</v>
          </cell>
          <cell r="J111" t="str">
            <v>N.A.</v>
          </cell>
          <cell r="K111">
            <v>91</v>
          </cell>
          <cell r="L111">
            <v>42559</v>
          </cell>
          <cell r="M111">
            <v>2</v>
          </cell>
          <cell r="N111" t="str">
            <v>NO</v>
          </cell>
          <cell r="O111" t="str">
            <v>NO</v>
          </cell>
          <cell r="P111" t="str">
            <v>NO</v>
          </cell>
          <cell r="Q111" t="str">
            <v>SI</v>
          </cell>
          <cell r="R111" t="str">
            <v>NO</v>
          </cell>
          <cell r="S111">
            <v>0</v>
          </cell>
          <cell r="T111" t="str">
            <v/>
          </cell>
          <cell r="U111">
            <v>0</v>
          </cell>
        </row>
        <row r="112">
          <cell r="B112">
            <v>101</v>
          </cell>
          <cell r="C112" t="str">
            <v xml:space="preserve">PR-OP-VIGÉSIMO SÉPTIMO </v>
          </cell>
          <cell r="D112" t="str">
            <v>Poner a disposición de los internos una cantidad razonable de duchas y baterías sanitarias, en óptimos estado de funcionamiento (A cargo de INPEC, USPEC)</v>
          </cell>
          <cell r="E112" t="str">
            <v>USPEC</v>
          </cell>
          <cell r="F112" t="str">
            <v>La USPEC realizará el mantenimiento de las baterias sanitarias y duchas de manera progresiva y de acuerdo al alcance presupuestal y técnico de la infreaestructura en cada establecimiento,sujeto a la aprobación y asignación presupuestal del proyecto del rubro de inversión de mantenimiento de infraestructura de establecimientos de reclusión.</v>
          </cell>
          <cell r="G112" t="str">
            <v>5. Inadecuadas condiciones de salubridad e higiene en el establecimiento penitenciario y en el manejo de alimentos.</v>
          </cell>
          <cell r="H112" t="str">
            <v xml:space="preserve">b.    Precarias condiciones sanitarias. </v>
          </cell>
          <cell r="I112">
            <v>42468</v>
          </cell>
          <cell r="J112">
            <v>42521</v>
          </cell>
          <cell r="K112">
            <v>91</v>
          </cell>
          <cell r="L112">
            <v>42559</v>
          </cell>
          <cell r="M112">
            <v>2</v>
          </cell>
          <cell r="N112" t="str">
            <v>NO</v>
          </cell>
          <cell r="O112" t="str">
            <v>NO</v>
          </cell>
          <cell r="P112" t="str">
            <v>NO</v>
          </cell>
          <cell r="Q112" t="str">
            <v>SI</v>
          </cell>
          <cell r="R112" t="str">
            <v>SI</v>
          </cell>
          <cell r="S112" t="str">
            <v>Estructuración del proyecto para registro en el banco de proyectos de inversion para la vigencia 2017 el cual involucra el trámite de vigencias futuras</v>
          </cell>
          <cell r="T112" t="str">
            <v/>
          </cell>
          <cell r="U112">
            <v>0</v>
          </cell>
        </row>
        <row r="113">
          <cell r="B113">
            <v>102</v>
          </cell>
          <cell r="C113" t="str">
            <v xml:space="preserve">PR-OP-VIGÉSIMO SÉPTIMO </v>
          </cell>
          <cell r="D113" t="str">
            <v>Poner a disposición de los internos una cantidad razonable de duchas y baterías sanitarias, en óptimos estado de funcionamiento (A cargo de INPEC, USPEC)</v>
          </cell>
          <cell r="E113" t="str">
            <v>USPEC</v>
          </cell>
          <cell r="F113" t="str">
            <v xml:space="preserve">Se realizarán visitas a los 16 establecimientos por parte de funcionarios de la USPEC, con el objeto de establecer las condiciones actuales de infraestructura de baños y duchas,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ell>
          <cell r="G113" t="str">
            <v>5. Inadecuadas condiciones de salubridad e higiene en el establecimiento penitenciario y en el manejo de alimentos.</v>
          </cell>
          <cell r="H113" t="str">
            <v xml:space="preserve">b.    Precarias condiciones sanitarias. </v>
          </cell>
          <cell r="I113">
            <v>42468</v>
          </cell>
          <cell r="J113">
            <v>42583</v>
          </cell>
          <cell r="K113">
            <v>91</v>
          </cell>
          <cell r="L113">
            <v>42559</v>
          </cell>
          <cell r="M113">
            <v>2</v>
          </cell>
          <cell r="N113" t="str">
            <v>NO</v>
          </cell>
          <cell r="O113" t="str">
            <v>NO</v>
          </cell>
          <cell r="P113" t="str">
            <v>NO</v>
          </cell>
          <cell r="Q113" t="str">
            <v>SI</v>
          </cell>
          <cell r="R113" t="str">
            <v>SI</v>
          </cell>
          <cell r="S113" t="str">
            <v xml:space="preserve">Diagnóstico del estado actual de los 16 Establecimientos.     </v>
          </cell>
          <cell r="T113" t="str">
            <v/>
          </cell>
          <cell r="U113">
            <v>0</v>
          </cell>
        </row>
        <row r="114">
          <cell r="B114">
            <v>103</v>
          </cell>
          <cell r="C114" t="str">
            <v xml:space="preserve">PR-OP-VIGÉSIMO SÉPTIMO </v>
          </cell>
          <cell r="D114" t="str">
            <v>Poner a disposición de los internos una cantidad razonable de duchas y baterías sanitarias, en óptimos estado de funcionamiento (A cargo de INPEC, USPEC)</v>
          </cell>
          <cell r="E114" t="str">
            <v>USPEC</v>
          </cell>
          <cell r="F114" t="str">
            <v xml:space="preserve">Solicitar al INPEC la modificación de las actas de priorización con la finalidad de que sean ajustadas a las órdenes de la T-762 de 2015, esto es que incluyan adecuaciones para garantizar que los internos puedan tener visitas conyugales en condiciones de higiene e intimidad </v>
          </cell>
          <cell r="G114" t="str">
            <v>5. Inadecuadas condiciones de salubridad e higiene en el establecimiento penitenciario y en el manejo de alimentos.</v>
          </cell>
          <cell r="H114" t="str">
            <v xml:space="preserve">b.    Precarias condiciones sanitarias. </v>
          </cell>
          <cell r="I114">
            <v>42476</v>
          </cell>
          <cell r="J114">
            <v>42489</v>
          </cell>
          <cell r="K114">
            <v>91</v>
          </cell>
          <cell r="L114">
            <v>42559</v>
          </cell>
          <cell r="M114">
            <v>2</v>
          </cell>
          <cell r="N114" t="str">
            <v>NO</v>
          </cell>
          <cell r="O114" t="str">
            <v>NO</v>
          </cell>
          <cell r="P114" t="str">
            <v>NO</v>
          </cell>
          <cell r="Q114" t="str">
            <v>SI</v>
          </cell>
          <cell r="R114" t="str">
            <v>SI</v>
          </cell>
          <cell r="S114" t="str">
            <v>Solicitud de Actas de priorización modificadas (INPEC)</v>
          </cell>
          <cell r="T114" t="str">
            <v/>
          </cell>
          <cell r="U114">
            <v>0</v>
          </cell>
        </row>
        <row r="115">
          <cell r="B115">
            <v>104</v>
          </cell>
          <cell r="C115" t="str">
            <v xml:space="preserve">PR-OP-VIGÉSIMO SÉPTIMO </v>
          </cell>
          <cell r="D115" t="str">
            <v>Poner a disposición de los internos una cantidad razonable de duchas y baterías sanitarias, en óptimos estado de funcionamiento (A cargo de INPEC, USPEC)</v>
          </cell>
          <cell r="E115" t="str">
            <v>INPEC</v>
          </cell>
          <cell r="F115" t="str">
            <v xml:space="preserve">Priorizar en el plan de necesidades las obras de infraestructura correspondientes a la sentencia relativas a la cantidad de duchas y baterías sanitarias, además del estado en que se encuentran,  en  los 16 establecimientos de sentencia. </v>
          </cell>
          <cell r="G115" t="str">
            <v>5. Inadecuadas condiciones de salubridad e higiene en el establecimiento penitenciario y en el manejo de alimentos.</v>
          </cell>
          <cell r="H115" t="str">
            <v xml:space="preserve">b.    Precarias condiciones sanitarias. </v>
          </cell>
          <cell r="I115">
            <v>42489</v>
          </cell>
          <cell r="J115">
            <v>42524</v>
          </cell>
          <cell r="K115">
            <v>91</v>
          </cell>
          <cell r="L115">
            <v>42559</v>
          </cell>
          <cell r="M115">
            <v>2</v>
          </cell>
          <cell r="N115" t="str">
            <v>NO</v>
          </cell>
          <cell r="O115" t="str">
            <v>NO</v>
          </cell>
          <cell r="P115" t="str">
            <v>NO</v>
          </cell>
          <cell r="Q115" t="str">
            <v>SI</v>
          </cell>
          <cell r="R115" t="str">
            <v>SI</v>
          </cell>
          <cell r="S115" t="str">
            <v>Actas de priorización ajustadas</v>
          </cell>
          <cell r="T115" t="str">
            <v/>
          </cell>
          <cell r="U115">
            <v>0</v>
          </cell>
        </row>
        <row r="116">
          <cell r="B116">
            <v>105</v>
          </cell>
          <cell r="C116" t="str">
            <v xml:space="preserve">PR-OP-VIGÉSIMO SÉPTIMO </v>
          </cell>
          <cell r="D116" t="str">
            <v>Poner a disposición de los internos una cantidad razonable de duchas y baterías sanitarias, en óptimos estado de funcionamiento (A cargo de INPEC, USPEC)</v>
          </cell>
          <cell r="E116" t="str">
            <v>USPEC</v>
          </cell>
          <cell r="F116" t="str">
            <v xml:space="preserve">Se realizarán visitas a los 16 establecimientos por parte de funcionarios de la USPEC, con el objeto de establecer las condiciones actuales de infraestructura de baños y duchas,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ell>
          <cell r="G116" t="str">
            <v>5. Inadecuadas condiciones de salubridad e higiene en el establecimiento penitenciario y en el manejo de alimentos.</v>
          </cell>
          <cell r="H116" t="str">
            <v xml:space="preserve">b.    Precarias condiciones sanitarias. </v>
          </cell>
          <cell r="I116">
            <v>42584</v>
          </cell>
          <cell r="J116">
            <v>42612</v>
          </cell>
          <cell r="K116">
            <v>91</v>
          </cell>
          <cell r="L116">
            <v>42559</v>
          </cell>
          <cell r="M116">
            <v>2</v>
          </cell>
          <cell r="N116" t="str">
            <v>NO</v>
          </cell>
          <cell r="O116" t="str">
            <v>NO</v>
          </cell>
          <cell r="P116" t="str">
            <v>NO</v>
          </cell>
          <cell r="Q116" t="str">
            <v>SI</v>
          </cell>
          <cell r="R116" t="str">
            <v>SI</v>
          </cell>
          <cell r="S116" t="str">
            <v>Alternativas de Intervención</v>
          </cell>
          <cell r="T116" t="str">
            <v/>
          </cell>
          <cell r="U116">
            <v>0</v>
          </cell>
        </row>
        <row r="117">
          <cell r="B117">
            <v>106</v>
          </cell>
          <cell r="C117" t="str">
            <v xml:space="preserve">PR-OP-VIGÉSIMO SÉPTIMO </v>
          </cell>
          <cell r="D117" t="str">
            <v>Poner a disposición de los internos una cantidad razonable de duchas y baterías sanitarias, en óptimos estado de funcionamiento (A cargo de INPEC, USPEC)</v>
          </cell>
          <cell r="E117" t="str">
            <v>USPEC</v>
          </cell>
          <cell r="F117" t="str">
            <v>Ejecución de obras de mantenimiento mencionadas en los 136 establecimientos de reclusion, de acuerdo con las necesidades diagnósticadas.</v>
          </cell>
          <cell r="G117" t="str">
            <v>5. Inadecuadas condiciones de salubridad e higiene en el establecimiento penitenciario y en el manejo de alimentos.</v>
          </cell>
          <cell r="H117" t="str">
            <v xml:space="preserve">b.    Precarias condiciones sanitarias. </v>
          </cell>
          <cell r="I117">
            <v>42705</v>
          </cell>
          <cell r="J117" t="str">
            <v>Pendiente</v>
          </cell>
          <cell r="K117">
            <v>91</v>
          </cell>
          <cell r="L117">
            <v>42559</v>
          </cell>
          <cell r="M117">
            <v>2</v>
          </cell>
          <cell r="N117" t="str">
            <v>NO</v>
          </cell>
          <cell r="O117" t="str">
            <v>NO</v>
          </cell>
          <cell r="P117" t="str">
            <v>NO</v>
          </cell>
          <cell r="Q117" t="str">
            <v>SI</v>
          </cell>
          <cell r="R117" t="str">
            <v>NO</v>
          </cell>
          <cell r="S117" t="str">
            <v xml:space="preserve">Obras ejecutadas </v>
          </cell>
          <cell r="T117" t="str">
            <v/>
          </cell>
          <cell r="U117">
            <v>0</v>
          </cell>
        </row>
        <row r="118">
          <cell r="B118">
            <v>107</v>
          </cell>
          <cell r="C118" t="str">
            <v xml:space="preserve">PR-OP-VIGÉSIMO OCTAVO </v>
          </cell>
          <cell r="D118"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18" t="str">
            <v>USPEC</v>
          </cell>
          <cell r="F118" t="str">
            <v>La USPEC realizará las obras o mantenimientos requeridos para asegurar las condiciones para que los internos puedan tener visitas conyugales en condiciones de higiene e intimidad</v>
          </cell>
          <cell r="G118" t="str">
            <v>2. Hacinamiento y otras causas de violación masiva de derechos</v>
          </cell>
          <cell r="H118" t="str">
            <v>i. Imposibilidad de visitas conyugales en condiciones de intimidad y dignidad.</v>
          </cell>
          <cell r="I118">
            <v>42468</v>
          </cell>
          <cell r="J118">
            <v>42521</v>
          </cell>
          <cell r="K118">
            <v>365</v>
          </cell>
          <cell r="L118">
            <v>42833</v>
          </cell>
          <cell r="M118">
            <v>18</v>
          </cell>
          <cell r="N118" t="str">
            <v>NO</v>
          </cell>
          <cell r="O118" t="str">
            <v>NO</v>
          </cell>
          <cell r="P118" t="str">
            <v>SI</v>
          </cell>
          <cell r="Q118" t="str">
            <v>NO</v>
          </cell>
          <cell r="R118" t="str">
            <v>SI</v>
          </cell>
          <cell r="S118" t="str">
            <v>Estructuración del proyecto para registro en el banco de proyectos de inversion para la vigencia 2017 el cual involucra el trámite de vigencias futuras</v>
          </cell>
          <cell r="T118" t="str">
            <v/>
          </cell>
          <cell r="U118">
            <v>0</v>
          </cell>
        </row>
        <row r="119">
          <cell r="B119">
            <v>108</v>
          </cell>
          <cell r="C119" t="str">
            <v xml:space="preserve">PR-OP-VIGÉSIMO OCTAVO </v>
          </cell>
          <cell r="D119"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19" t="str">
            <v>USPEC</v>
          </cell>
          <cell r="F119" t="str">
            <v xml:space="preserve">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ell>
          <cell r="G119" t="str">
            <v>2. Hacinamiento y otras causas de violación masiva de derechos</v>
          </cell>
          <cell r="H119" t="str">
            <v>i. Imposibilidad de visitas conyugales en condiciones de intimidad y dignidad.</v>
          </cell>
          <cell r="I119">
            <v>42468</v>
          </cell>
          <cell r="J119">
            <v>42583</v>
          </cell>
          <cell r="K119">
            <v>365</v>
          </cell>
          <cell r="L119">
            <v>42833</v>
          </cell>
          <cell r="M119">
            <v>18</v>
          </cell>
          <cell r="N119" t="str">
            <v>NO</v>
          </cell>
          <cell r="O119" t="str">
            <v>NO</v>
          </cell>
          <cell r="P119" t="str">
            <v>SI</v>
          </cell>
          <cell r="Q119" t="str">
            <v>NO</v>
          </cell>
          <cell r="R119" t="str">
            <v>SI</v>
          </cell>
          <cell r="S119" t="str">
            <v xml:space="preserve">Diagnóstico del estado actual de los 16 Establecimientos.     </v>
          </cell>
          <cell r="T119" t="str">
            <v/>
          </cell>
          <cell r="U119">
            <v>0</v>
          </cell>
        </row>
        <row r="120">
          <cell r="B120">
            <v>109</v>
          </cell>
          <cell r="C120" t="str">
            <v xml:space="preserve">PR-OP-VIGÉSIMO OCTAVO </v>
          </cell>
          <cell r="D120"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20" t="str">
            <v>USPEC</v>
          </cell>
          <cell r="F120" t="str">
            <v xml:space="preserve">Solicitar al INPEC la modificación de las actas de priorización con la finalidad de que sean ajustadas a las órdenes de la T-762 de 2015, esto es que incluyan adecuaciones para garantizar que los internos puedan tener visitas conyugales en condiciones de higiene e intimidad </v>
          </cell>
          <cell r="G120" t="str">
            <v>2. Hacinamiento y otras causas de violación masiva de derechos</v>
          </cell>
          <cell r="H120" t="str">
            <v>i. Imposibilidad de visitas conyugales en condiciones de intimidad y dignidad.</v>
          </cell>
          <cell r="I120">
            <v>42476</v>
          </cell>
          <cell r="J120">
            <v>42524</v>
          </cell>
          <cell r="K120">
            <v>365</v>
          </cell>
          <cell r="L120">
            <v>42833</v>
          </cell>
          <cell r="M120">
            <v>18</v>
          </cell>
          <cell r="N120" t="str">
            <v>NO</v>
          </cell>
          <cell r="O120" t="str">
            <v>NO</v>
          </cell>
          <cell r="P120" t="str">
            <v>SI</v>
          </cell>
          <cell r="Q120" t="str">
            <v>NO</v>
          </cell>
          <cell r="R120" t="str">
            <v>SI</v>
          </cell>
          <cell r="S120" t="str">
            <v>Actas de priorización modificadas (INPEC)</v>
          </cell>
          <cell r="T120" t="str">
            <v/>
          </cell>
          <cell r="U120">
            <v>0</v>
          </cell>
        </row>
        <row r="121">
          <cell r="B121">
            <v>110</v>
          </cell>
          <cell r="C121" t="str">
            <v xml:space="preserve">PR-OP-VIGÉSIMO OCTAVO </v>
          </cell>
          <cell r="D121"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21" t="str">
            <v>INPEC</v>
          </cell>
          <cell r="F121" t="str">
            <v>Crear  el  protocolo de higiene e Intimidad de acuerdo a los estandares dados por la Corte Constitucional en esta materia</v>
          </cell>
          <cell r="G121" t="str">
            <v>2. Hacinamiento y otras causas de violación masiva de derechos</v>
          </cell>
          <cell r="H121" t="str">
            <v>i. Imposibilidad de visitas conyugales en condiciones de intimidad y dignidad.</v>
          </cell>
          <cell r="I121">
            <v>42530</v>
          </cell>
          <cell r="J121">
            <v>42683</v>
          </cell>
          <cell r="K121">
            <v>365</v>
          </cell>
          <cell r="L121">
            <v>42833</v>
          </cell>
          <cell r="M121">
            <v>18</v>
          </cell>
          <cell r="N121" t="str">
            <v>NO</v>
          </cell>
          <cell r="O121" t="str">
            <v>SI</v>
          </cell>
          <cell r="P121" t="str">
            <v>SI</v>
          </cell>
          <cell r="Q121" t="str">
            <v>NO</v>
          </cell>
          <cell r="R121" t="str">
            <v>NO</v>
          </cell>
          <cell r="S121" t="str">
            <v>Protocolo de higiene e Intimidad</v>
          </cell>
          <cell r="T121" t="str">
            <v/>
          </cell>
          <cell r="U121">
            <v>0</v>
          </cell>
        </row>
        <row r="122">
          <cell r="B122">
            <v>111</v>
          </cell>
          <cell r="C122" t="str">
            <v xml:space="preserve">PR-OP-VIGÉSIMO OCTAVO </v>
          </cell>
          <cell r="D122"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22" t="str">
            <v>USPEC</v>
          </cell>
          <cell r="F122" t="str">
            <v xml:space="preserve"> 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ell>
          <cell r="G122" t="str">
            <v>2. Hacinamiento y otras causas de violación masiva de derechos</v>
          </cell>
          <cell r="H122" t="str">
            <v>i. Imposibilidad de visitas conyugales en condiciones de intimidad y dignidad.</v>
          </cell>
          <cell r="I122">
            <v>42577</v>
          </cell>
          <cell r="J122">
            <v>42612</v>
          </cell>
          <cell r="K122">
            <v>365</v>
          </cell>
          <cell r="L122">
            <v>42833</v>
          </cell>
          <cell r="M122">
            <v>18</v>
          </cell>
          <cell r="N122" t="str">
            <v>NO</v>
          </cell>
          <cell r="O122" t="str">
            <v>NO</v>
          </cell>
          <cell r="P122" t="str">
            <v>SI</v>
          </cell>
          <cell r="Q122" t="str">
            <v>NO</v>
          </cell>
          <cell r="R122" t="str">
            <v>SI</v>
          </cell>
          <cell r="S122" t="str">
            <v>Alternativas de Intervención</v>
          </cell>
          <cell r="T122" t="str">
            <v/>
          </cell>
          <cell r="U122">
            <v>0</v>
          </cell>
        </row>
        <row r="123">
          <cell r="B123">
            <v>112</v>
          </cell>
          <cell r="C123" t="str">
            <v xml:space="preserve">PR-OP-VIGÉSIMO OCTAVO </v>
          </cell>
          <cell r="D123"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23" t="str">
            <v>INPEC</v>
          </cell>
          <cell r="F123" t="str">
            <v>INPEC ajustará el Reglamento Interno de cada uno de los establecimientos para asegurar una óptima periodicidad de las visitas conyugales.</v>
          </cell>
          <cell r="G123" t="str">
            <v>2. Hacinamiento y otras causas de violación masiva de derechos</v>
          </cell>
          <cell r="H123" t="str">
            <v>i. Imposibilidad de visitas conyugales en condiciones de intimidad y dignidad.</v>
          </cell>
          <cell r="I123">
            <v>42612</v>
          </cell>
          <cell r="J123">
            <v>42735</v>
          </cell>
          <cell r="K123">
            <v>365</v>
          </cell>
          <cell r="L123">
            <v>42833</v>
          </cell>
          <cell r="M123">
            <v>18</v>
          </cell>
          <cell r="N123" t="str">
            <v>NO</v>
          </cell>
          <cell r="O123" t="str">
            <v>SI</v>
          </cell>
          <cell r="P123" t="str">
            <v>SI</v>
          </cell>
          <cell r="Q123" t="str">
            <v>NO</v>
          </cell>
          <cell r="R123" t="str">
            <v>NO</v>
          </cell>
          <cell r="S123" t="str">
            <v>16 Reglamentos internos ajustados</v>
          </cell>
          <cell r="T123" t="str">
            <v/>
          </cell>
          <cell r="U123">
            <v>0</v>
          </cell>
        </row>
        <row r="124">
          <cell r="B124">
            <v>113</v>
          </cell>
          <cell r="C124" t="str">
            <v xml:space="preserve">PR-OP-VIGÉSIMO OCTAVO </v>
          </cell>
          <cell r="D124"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24" t="str">
            <v>INPEC</v>
          </cell>
          <cell r="F124" t="str">
            <v>Los Directores de los 16 Establecimientos aplicaran el Protocolo de Higiene y Sanidad, mediante la ejecución de los rubros contemplados en la "Programación Presupuestal de Bienes y Servicios" de la vigencia fiscal correspondiente y el articulo 5 del Acuerdo 010 de 2004.</v>
          </cell>
          <cell r="G124" t="str">
            <v>2. Hacinamiento y otras causas de violación masiva de derechos</v>
          </cell>
          <cell r="H124" t="str">
            <v>i. Imposibilidad de visitas conyugales en condiciones de intimidad y dignidad.</v>
          </cell>
          <cell r="I124">
            <v>42648</v>
          </cell>
          <cell r="J124">
            <v>42832</v>
          </cell>
          <cell r="K124">
            <v>365</v>
          </cell>
          <cell r="L124">
            <v>42833</v>
          </cell>
          <cell r="M124">
            <v>18</v>
          </cell>
          <cell r="N124" t="str">
            <v>NO</v>
          </cell>
          <cell r="O124" t="str">
            <v>NO</v>
          </cell>
          <cell r="P124" t="str">
            <v>NO</v>
          </cell>
          <cell r="Q124" t="str">
            <v>NO</v>
          </cell>
          <cell r="R124" t="str">
            <v>NO</v>
          </cell>
          <cell r="S124" t="str">
            <v>Informe ejecutivo sobre aplicación del Protocolo de Higiene y Sanidad</v>
          </cell>
          <cell r="T124" t="str">
            <v/>
          </cell>
          <cell r="U124">
            <v>0</v>
          </cell>
        </row>
        <row r="125">
          <cell r="B125">
            <v>114</v>
          </cell>
          <cell r="C125" t="str">
            <v xml:space="preserve">PR-OP-VIGÉSIMO OCTAVO </v>
          </cell>
          <cell r="D125"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25" t="str">
            <v>USPEC</v>
          </cell>
          <cell r="F125" t="str">
            <v>Ejecución de obras de mantenimiento mencionadas en los 136 establecimientos de recluasion, de acuerdo con la necesidad priorizada</v>
          </cell>
          <cell r="G125" t="str">
            <v>2. Hacinamiento y otras causas de violación masiva de derechos</v>
          </cell>
          <cell r="H125" t="str">
            <v>i. Imposibilidad de visitas conyugales en condiciones de intimidad y dignidad.</v>
          </cell>
          <cell r="I125">
            <v>42705</v>
          </cell>
          <cell r="J125" t="str">
            <v>Pendiente</v>
          </cell>
          <cell r="K125">
            <v>365</v>
          </cell>
          <cell r="L125">
            <v>42833</v>
          </cell>
          <cell r="M125">
            <v>18</v>
          </cell>
          <cell r="N125" t="str">
            <v>NO</v>
          </cell>
          <cell r="O125" t="str">
            <v>NO</v>
          </cell>
          <cell r="P125" t="str">
            <v>NO</v>
          </cell>
          <cell r="Q125" t="str">
            <v>NO</v>
          </cell>
          <cell r="R125" t="str">
            <v>NO</v>
          </cell>
          <cell r="S125" t="str">
            <v xml:space="preserve">obras ejecutadas </v>
          </cell>
          <cell r="T125" t="str">
            <v/>
          </cell>
          <cell r="U125">
            <v>0</v>
          </cell>
        </row>
        <row r="126">
          <cell r="B126">
            <v>115</v>
          </cell>
          <cell r="C126" t="str">
            <v xml:space="preserve">PR-OP-VIGÉSIMO NOVENO </v>
          </cell>
          <cell r="D126" t="str">
            <v>Estructurar un protocolo de tratamiento higiénico y óptimo de alimentos (A cargo de INPEC, USPEC, Directores de cada uno de los establecimientos penitenciarios accionados o vinculados en la sentencia)</v>
          </cell>
          <cell r="E126" t="str">
            <v>USPEC</v>
          </cell>
          <cell r="F126" t="str">
            <v>La Ley 1709 de 2014 en su artículo 49 estableció la creación del Manual de Alimentos, la USPEC en coordinación con el INPEC y el Ministerio de Salud elaboró el manual, el cual fue adoptado mediante la Resolución No. 000560 de 17 de julio de 2014. Dicho Manual es el que sirve de guia para la elaboración de los estudios previos y se pone en práctica en la ejecución de los contratos de suminstro de alimentación. La USPEC remitirá el Manual de Alimentos.</v>
          </cell>
          <cell r="G126" t="str">
            <v>5. Inadecuadas condiciones de salubridad e higiene en el establecimiento penitenciario y en el manejo de alimentos.</v>
          </cell>
          <cell r="H126" t="str">
            <v>h.  El tratamiento y suministro de alimentos en forma poco higiénica. La calidad de la alimentación.</v>
          </cell>
          <cell r="I126">
            <v>42468</v>
          </cell>
          <cell r="J126">
            <v>42468</v>
          </cell>
          <cell r="K126" t="str">
            <v/>
          </cell>
          <cell r="L126" t="str">
            <v/>
          </cell>
          <cell r="M126">
            <v>18</v>
          </cell>
          <cell r="N126" t="str">
            <v>NO</v>
          </cell>
          <cell r="O126" t="str">
            <v>NO</v>
          </cell>
          <cell r="P126" t="str">
            <v>NO</v>
          </cell>
          <cell r="Q126" t="str">
            <v>NO</v>
          </cell>
          <cell r="R126" t="str">
            <v>SI</v>
          </cell>
          <cell r="S126" t="str">
            <v>Manual de Alimentos que contiene el protocolo solicitado</v>
          </cell>
          <cell r="T126" t="str">
            <v/>
          </cell>
          <cell r="U126">
            <v>0</v>
          </cell>
        </row>
        <row r="127">
          <cell r="B127">
            <v>116</v>
          </cell>
          <cell r="C127" t="str">
            <v xml:space="preserve">PR-OP-VIGÉSIMO NOVENO </v>
          </cell>
          <cell r="D127" t="str">
            <v>Estructurar un protocolo de tratamiento higiénico y óptimo de alimentos (A cargo de INPEC, USPEC, Directores de cada uno de los establecimientos penitenciarios accionados o vinculados en la sentencia)</v>
          </cell>
          <cell r="E127" t="str">
            <v>USPEC</v>
          </cell>
          <cell r="F127" t="str">
            <v xml:space="preserve">La USPEC realizará visitas de supervisión a los 16 establecimientos, con la finalidad de verificar las condiciones de salubridad e higiene en la prestación del servicio de alimentación, a aquellos establecimientos que cuenten con interventoría se les solicitará informe de seguimiento.                                                                         </v>
          </cell>
          <cell r="G127" t="str">
            <v>5. Inadecuadas condiciones de salubridad e higiene en el establecimiento penitenciario y en el manejo de alimentos.</v>
          </cell>
          <cell r="H127" t="str">
            <v>h.  El tratamiento y suministro de alimentos en forma poco higiénica. La calidad de la alimentación.</v>
          </cell>
          <cell r="I127">
            <v>42468</v>
          </cell>
          <cell r="J127">
            <v>42551</v>
          </cell>
          <cell r="K127" t="str">
            <v/>
          </cell>
          <cell r="L127" t="str">
            <v/>
          </cell>
          <cell r="M127">
            <v>18</v>
          </cell>
          <cell r="N127" t="str">
            <v>NO</v>
          </cell>
          <cell r="O127" t="str">
            <v>NO</v>
          </cell>
          <cell r="P127" t="str">
            <v>NO</v>
          </cell>
          <cell r="Q127" t="str">
            <v>NO</v>
          </cell>
          <cell r="R127" t="str">
            <v>SI</v>
          </cell>
          <cell r="S127" t="str">
            <v xml:space="preserve">Informe de visitas de supervisión.                        Informe de Interventoría.                                    </v>
          </cell>
          <cell r="T127" t="str">
            <v/>
          </cell>
          <cell r="U127">
            <v>0</v>
          </cell>
        </row>
        <row r="128">
          <cell r="B128">
            <v>117</v>
          </cell>
          <cell r="C128" t="str">
            <v xml:space="preserve">PR-OP-VIGÉSIMO NOVENO </v>
          </cell>
          <cell r="D128" t="str">
            <v>Estructurar un protocolo de tratamiento higiénico y óptimo de alimentos (A cargo de INPEC, USPEC, Directores de cada uno de los establecimientos penitenciarios accionados o vinculados en la sentencia)</v>
          </cell>
          <cell r="E128" t="str">
            <v>INPEC</v>
          </cell>
          <cell r="F128" t="str">
            <v>Continuar prestando el apoyo de seguimiento al suministro de alimentación a la USPEC mediante el COSAL (INPEC) en los etablecimientos donde se requiera-</v>
          </cell>
          <cell r="G128" t="str">
            <v>5. Inadecuadas condiciones de salubridad e higiene en el establecimiento penitenciario y en el manejo de alimentos.</v>
          </cell>
          <cell r="H128" t="str">
            <v>h.  El tratamiento y suministro de alimentos en forma poco higiénica. La calidad de la alimentación.</v>
          </cell>
          <cell r="I128">
            <v>42468</v>
          </cell>
          <cell r="J128" t="str">
            <v>Permanente</v>
          </cell>
          <cell r="K128" t="str">
            <v/>
          </cell>
          <cell r="L128" t="str">
            <v/>
          </cell>
          <cell r="M128">
            <v>18</v>
          </cell>
          <cell r="N128" t="str">
            <v>SI</v>
          </cell>
          <cell r="O128" t="str">
            <v>SI</v>
          </cell>
          <cell r="P128" t="str">
            <v>SI</v>
          </cell>
          <cell r="Q128" t="str">
            <v>NO</v>
          </cell>
          <cell r="R128" t="str">
            <v>NO</v>
          </cell>
          <cell r="S128" t="str">
            <v xml:space="preserve">Informes de seguimiento bimensual </v>
          </cell>
          <cell r="T128" t="str">
            <v xml:space="preserve">Número de informes de seguimiento bimensual presentados a la USPEC al periodo del informe  
 /                                                     
Número total informes de seguimiento bimensual ha presentar a la USPEC en el año </v>
          </cell>
          <cell r="U128">
            <v>0</v>
          </cell>
        </row>
        <row r="129">
          <cell r="B129">
            <v>121</v>
          </cell>
          <cell r="C129" t="str">
            <v>PR-OP-TREINTAGÉSIMO</v>
          </cell>
          <cell r="D129" t="str">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v>
          </cell>
          <cell r="E129" t="str">
            <v>Ministerio de Justicia</v>
          </cell>
          <cell r="F129" t="str">
            <v>Verificar que los proyectos de infraestructura penitenciaria y carcelaria presentados por la USPEC cumplan con los estándares para brindar las condiciones mínimas de subsistencia digna y humana a la población reclusa</v>
          </cell>
          <cell r="G129" t="str">
            <v>5. Inadecuadas condiciones de salubridad e higiene en el establecimiento penitenciario y en el manejo de alimentos.</v>
          </cell>
          <cell r="H129" t="str">
            <v>g.    Falta de acceso al agua potable en forma continua de los internos al interior de los establecimientos carcelarios.</v>
          </cell>
          <cell r="I129">
            <v>42468</v>
          </cell>
          <cell r="J129" t="str">
            <v>Permanente</v>
          </cell>
          <cell r="K129">
            <v>90</v>
          </cell>
          <cell r="L129">
            <v>42558</v>
          </cell>
          <cell r="M129">
            <v>3</v>
          </cell>
          <cell r="N129" t="str">
            <v>SI</v>
          </cell>
          <cell r="O129" t="str">
            <v>SI</v>
          </cell>
          <cell r="P129" t="str">
            <v>SI</v>
          </cell>
          <cell r="Q129" t="str">
            <v>NO</v>
          </cell>
          <cell r="R129" t="str">
            <v>NO</v>
          </cell>
          <cell r="S129" t="str">
            <v>Proyectos con los estándares para brindar las condiciones mínimas de subsistencia digna y humana a la población reclusa transferidos a control posterior de viabilidad DNP.
Proyectos que no cumplen con los estándares para brindar las condiciones mínimas de subsistencia digna y humana a la población reclusa devueltos a la USPEC, teniendo en cuenta la viabilidad técnica y constructiva de los proyectos</v>
          </cell>
          <cell r="T129" t="str">
            <v xml:space="preserve">Gestión de viabilizaciones técnicas realizadas en el periodo a proyectos de infraestructura carcelaria / Gestión de viabilización técnica de proyectos de infraestructura carcelaria </v>
          </cell>
          <cell r="U129">
            <v>0</v>
          </cell>
        </row>
        <row r="130">
          <cell r="B130">
            <v>118</v>
          </cell>
          <cell r="C130" t="str">
            <v>PR-OP-TREINTAGÉSIMO</v>
          </cell>
          <cell r="D130" t="str">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v>
          </cell>
          <cell r="E130" t="str">
            <v>INPEC</v>
          </cell>
          <cell r="F130" t="str">
            <v>Solicitar a los Establecimientos un informe sobre las necesidades de infraestructura en relacion con el manejo de aguas(suministro de agua potable y evacuacion adecuada de aguas negras).</v>
          </cell>
          <cell r="G130" t="str">
            <v>5. Inadecuadas condiciones de salubridad e higiene en el establecimiento penitenciario y en el manejo de alimentos.</v>
          </cell>
          <cell r="H130" t="str">
            <v>g.    Falta de acceso al agua potable en forma continua de los internos al interior de los establecimientos carcelarios.</v>
          </cell>
          <cell r="I130">
            <v>42521</v>
          </cell>
          <cell r="J130">
            <v>42551</v>
          </cell>
          <cell r="K130">
            <v>90</v>
          </cell>
          <cell r="L130">
            <v>42558</v>
          </cell>
          <cell r="M130">
            <v>3</v>
          </cell>
          <cell r="N130" t="str">
            <v>NO</v>
          </cell>
          <cell r="O130" t="str">
            <v>SI</v>
          </cell>
          <cell r="P130" t="str">
            <v>NO</v>
          </cell>
          <cell r="Q130" t="str">
            <v>SI</v>
          </cell>
          <cell r="R130" t="str">
            <v>SI</v>
          </cell>
          <cell r="S130" t="str">
            <v>informe  consolidado  de necesidades   en relación con el manejo de aguas presentadas por los 16Establecimientos a la USPEC.</v>
          </cell>
          <cell r="T130" t="str">
            <v/>
          </cell>
          <cell r="U130">
            <v>0</v>
          </cell>
        </row>
        <row r="131">
          <cell r="B131">
            <v>119</v>
          </cell>
          <cell r="C131" t="str">
            <v>PR-OP-TREINTAGÉSIMO</v>
          </cell>
          <cell r="D131" t="str">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v>
          </cell>
          <cell r="E131" t="str">
            <v>INPEC</v>
          </cell>
          <cell r="F131" t="str">
            <v xml:space="preserve">Solicitar a la USPEC que  realice la verificación de las necesidades de infraestructura en relación con el manejo de aguas (suministro de agua potable y evacuación adecuada de aguas negras)   en  los 16 establecimientos de sentencia. Así mismo, se efectué las adecuaciones en atención a la orden de Tutela.  </v>
          </cell>
          <cell r="G131" t="str">
            <v>5. Inadecuadas condiciones de salubridad e higiene en el establecimiento penitenciario y en el manejo de alimentos.</v>
          </cell>
          <cell r="H131" t="str">
            <v>g.    Falta de acceso al agua potable en forma continua de los internos al interior de los establecimientos carcelarios.</v>
          </cell>
          <cell r="I131">
            <v>42521</v>
          </cell>
          <cell r="J131">
            <v>42558</v>
          </cell>
          <cell r="K131">
            <v>90</v>
          </cell>
          <cell r="L131">
            <v>42558</v>
          </cell>
          <cell r="M131">
            <v>3</v>
          </cell>
          <cell r="N131" t="str">
            <v>NO</v>
          </cell>
          <cell r="O131" t="str">
            <v>NO</v>
          </cell>
          <cell r="P131" t="str">
            <v>NO</v>
          </cell>
          <cell r="Q131" t="str">
            <v>SI</v>
          </cell>
          <cell r="R131" t="str">
            <v>SI</v>
          </cell>
          <cell r="S131" t="str">
            <v>Oficio  de solicitud de verificación de necesidades  a la USPEC</v>
          </cell>
          <cell r="T131" t="str">
            <v/>
          </cell>
          <cell r="U131">
            <v>0</v>
          </cell>
        </row>
        <row r="132">
          <cell r="B132">
            <v>120</v>
          </cell>
          <cell r="C132" t="str">
            <v>PR-OP-TREINTAGÉSIMO</v>
          </cell>
          <cell r="D132" t="str">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v>
          </cell>
          <cell r="E132" t="str">
            <v>USPEC</v>
          </cell>
          <cell r="F132" t="str">
            <v xml:space="preserve">Efectuar las visitas a los 16 establecimientos y verificar las condiciones hidráulicas (aguas residales y potable).
</v>
          </cell>
          <cell r="G132" t="str">
            <v>5. Inadecuadas condiciones de salubridad e higiene en el establecimiento penitenciario y en el manejo de alimentos.</v>
          </cell>
          <cell r="H132" t="str">
            <v>g.    Falta de acceso al agua potable en forma continua de los internos al interior de los establecimientos carcelarios.</v>
          </cell>
          <cell r="I132">
            <v>42552</v>
          </cell>
          <cell r="J132">
            <v>42674</v>
          </cell>
          <cell r="K132">
            <v>90</v>
          </cell>
          <cell r="L132">
            <v>42558</v>
          </cell>
          <cell r="M132">
            <v>3</v>
          </cell>
          <cell r="N132" t="str">
            <v>NO</v>
          </cell>
          <cell r="O132" t="str">
            <v>NO</v>
          </cell>
          <cell r="P132" t="str">
            <v>NO</v>
          </cell>
          <cell r="Q132" t="str">
            <v>SI</v>
          </cell>
          <cell r="R132" t="str">
            <v>NO</v>
          </cell>
          <cell r="S132" t="str">
            <v>Diagnóstico  de condiciones hidráulicas y elaboración de un plan de accion de intervención en los 16 establecimientos, de acuerdo con las directrices establecidas por la Corte.</v>
          </cell>
          <cell r="T132" t="str">
            <v/>
          </cell>
          <cell r="U132">
            <v>0</v>
          </cell>
        </row>
        <row r="133">
          <cell r="B133">
            <v>122</v>
          </cell>
          <cell r="C133" t="str">
            <v>PR-OP-TREINTAGÉSIMO- a</v>
          </cell>
          <cell r="D133" t="str">
            <v>Presentar un informe y un plan de acción para cubrir las necesidades insatisfechas, que en todo caso no podrá superar los dos (2) años para su ejecución total, estando la primera fase orientada al suministro efectivo e inmediato de agua potable, conforme las directrices provisionales que emitan las autoridades nacionales conforme el numeral 19 de la orden vigésimo segunda de esta sentencia</v>
          </cell>
          <cell r="E133" t="str">
            <v>USPEC</v>
          </cell>
          <cell r="F133" t="str">
            <v>Ejecución del Plan de Acción establecido con base en el diagnóstico realizado en los 16 establecimientos</v>
          </cell>
          <cell r="G133" t="str">
            <v>5. Inadecuadas condiciones de salubridad e higiene en el establecimiento penitenciario y en el manejo de alimentos.</v>
          </cell>
          <cell r="H133" t="str">
            <v>g.    Falta de acceso al agua potable en forma continua de los internos al interior de los establecimientos carcelarios.</v>
          </cell>
          <cell r="I133">
            <v>42468</v>
          </cell>
          <cell r="J133">
            <v>43198</v>
          </cell>
          <cell r="K133">
            <v>820</v>
          </cell>
          <cell r="L133">
            <v>43288</v>
          </cell>
          <cell r="M133">
            <v>1</v>
          </cell>
          <cell r="N133" t="str">
            <v>NO</v>
          </cell>
          <cell r="O133" t="str">
            <v>SI</v>
          </cell>
          <cell r="P133" t="str">
            <v>SI</v>
          </cell>
          <cell r="Q133" t="str">
            <v>NO</v>
          </cell>
          <cell r="R133" t="str">
            <v>NO</v>
          </cell>
          <cell r="S133" t="str">
            <v>Ejecución de las obras o adecaciones requeridas</v>
          </cell>
          <cell r="T133" t="str">
            <v/>
          </cell>
          <cell r="U133">
            <v>0</v>
          </cell>
        </row>
        <row r="134">
          <cell r="B134">
            <v>123</v>
          </cell>
          <cell r="C134" t="str">
            <v>PR-DF-TREINTAGÉSIMO PRIMERO</v>
          </cell>
          <cell r="D134" t="str">
            <v>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v>
          </cell>
          <cell r="E134" t="str">
            <v>Presidencia de la República</v>
          </cell>
          <cell r="F134" t="str">
            <v xml:space="preserve">De conformidad con el Decreto 1649 de 2014, no es competencia de la Presidencia de la República. La Presidencia de la República, en el marco de la estrategia de seguimiento revisará el cumplimiento de esta orden por parte de las entidades competentes. </v>
          </cell>
          <cell r="G134" t="str">
            <v>1. La Desarticulación de la política criminal y el Estado de Cosas Inconstitucional</v>
          </cell>
          <cell r="H134" t="str">
            <v/>
          </cell>
          <cell r="I134">
            <v>42468</v>
          </cell>
          <cell r="J134" t="str">
            <v>Permanente</v>
          </cell>
          <cell r="K134" t="str">
            <v/>
          </cell>
          <cell r="L134" t="str">
            <v/>
          </cell>
          <cell r="M134">
            <v>3</v>
          </cell>
          <cell r="N134" t="str">
            <v>SI</v>
          </cell>
          <cell r="O134" t="str">
            <v>SI</v>
          </cell>
          <cell r="P134" t="str">
            <v>SI</v>
          </cell>
          <cell r="Q134" t="str">
            <v>NO</v>
          </cell>
          <cell r="R134" t="str">
            <v>NO</v>
          </cell>
          <cell r="S134" t="str">
            <v>Actas del comité de seguimiento</v>
          </cell>
          <cell r="T134" t="str">
            <v xml:space="preserve">Sesiones del comité de seguimiento en las que efectivamente se hace seguimiento al tema presupuestal de la sentencia / sesiones del comité de seguimiento programadas para hacer seguimiento al tema presupuestal </v>
          </cell>
          <cell r="U134">
            <v>0</v>
          </cell>
        </row>
        <row r="135">
          <cell r="B135">
            <v>124</v>
          </cell>
          <cell r="C135" t="str">
            <v>PR-DF-TREINTAGÉSIMO PRIMERO</v>
          </cell>
          <cell r="D135" t="str">
            <v>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v>
          </cell>
          <cell r="E135" t="str">
            <v>DNP</v>
          </cell>
          <cell r="F135" t="str">
            <v>Realizar oportunamente los trámites presupuestales competencia del DNP, que sean requeridos para viabilizar las actividades del Ministerio de Justicia, el INPEC y la USPEC para el cumplimiento de la sentencia.</v>
          </cell>
          <cell r="G135" t="str">
            <v>1. La Desarticulación de la política criminal y el Estado de Cosas Inconstitucional</v>
          </cell>
          <cell r="H135" t="str">
            <v/>
          </cell>
          <cell r="I135">
            <v>42480</v>
          </cell>
          <cell r="J135" t="str">
            <v>Permanente</v>
          </cell>
          <cell r="K135" t="str">
            <v/>
          </cell>
          <cell r="L135" t="str">
            <v/>
          </cell>
          <cell r="M135">
            <v>3</v>
          </cell>
          <cell r="N135" t="str">
            <v>SI</v>
          </cell>
          <cell r="O135" t="str">
            <v>SI</v>
          </cell>
          <cell r="P135" t="str">
            <v>SI</v>
          </cell>
          <cell r="Q135" t="str">
            <v>NO</v>
          </cell>
          <cell r="R135" t="str">
            <v>NO</v>
          </cell>
          <cell r="S135" t="str">
            <v>Reporte semestral de trámites presupuestales realizados por solicitud del Ministerio de Justicia, INPEC y USPEC, que tengan relación con el cumplimiento de la sentencia T-762 de 2015.</v>
          </cell>
          <cell r="T135" t="str">
            <v>Trámites presupuestales competencia del DNP realizados/trámites presupuestales competencia del DNP  solicitados</v>
          </cell>
          <cell r="U135">
            <v>0</v>
          </cell>
        </row>
        <row r="136">
          <cell r="B136">
            <v>125</v>
          </cell>
          <cell r="C136" t="str">
            <v>PR-DF-TREINTAGÉSIMO PRIMERO</v>
          </cell>
          <cell r="D136" t="str">
            <v>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v>
          </cell>
          <cell r="E136" t="str">
            <v>Ministerio de Hacienda</v>
          </cell>
          <cell r="F136" t="str">
            <v>1, Con base en la información suministrada sobre costeo de necesidades, colaborar con las entidades para que, de acuerdo con la capacidad fiscal, las metas y acciones vayan acorde con parámetros de sostenibilidad y progresividad.</v>
          </cell>
          <cell r="G136" t="str">
            <v>1. La Desarticulación de la política criminal y el Estado de Cosas Inconstitucional</v>
          </cell>
          <cell r="H136" t="str">
            <v/>
          </cell>
          <cell r="I136">
            <v>42675</v>
          </cell>
          <cell r="J136">
            <v>42766</v>
          </cell>
          <cell r="K136" t="str">
            <v/>
          </cell>
          <cell r="L136" t="str">
            <v/>
          </cell>
          <cell r="M136">
            <v>3</v>
          </cell>
          <cell r="N136" t="str">
            <v>NO</v>
          </cell>
          <cell r="O136" t="str">
            <v>NO</v>
          </cell>
          <cell r="P136" t="str">
            <v>NO</v>
          </cell>
          <cell r="Q136" t="str">
            <v>NO</v>
          </cell>
          <cell r="R136" t="str">
            <v>NO</v>
          </cell>
          <cell r="S136" t="str">
            <v>Informe</v>
          </cell>
          <cell r="T136">
            <v>0</v>
          </cell>
          <cell r="U136">
            <v>0</v>
          </cell>
        </row>
        <row r="137">
          <cell r="B137">
            <v>126</v>
          </cell>
          <cell r="C137" t="str">
            <v>PC-42-a</v>
          </cell>
          <cell r="D137" t="str">
            <v xml:space="preserve">Crear una institución que sea articuladora de la política criminal, desde el proceso mismo de su diseño: la multiplicidad de entidades que tienen iniciativa legislativa en materia de política criminal facilita la concurrencia de propuestas de leyes dispares, incoherentes e incluso contradictorias. </v>
          </cell>
          <cell r="E137" t="str">
            <v>Presidencia de la República</v>
          </cell>
          <cell r="F137" t="str">
            <v xml:space="preserve"> No es necesario crear una nueva institución que articule la política criminal toda vez que desde el año 1993 existe el Consejo Superior de Política Criminal que se encarga de este asunto. Adicionalmente, existe la Dirección de Política Criminal y Penitenciaria del Ministerio de Justicia y del Derecho que se encarga, entre otras cosas, de proponer los lineamientos para la formulación de las políticas e iniciativas del Estado en materia criminal y penitenciaria. Lo ideal, más que crear una nueva institución, consiste en fortalecer las que ya existen. Teniendo en cuenta que en el Consejo Superior de Política Criminal participan entidades que no pertenecen a la Rama Ejecutiva, se revisará, junto con el Ministerio de Justicia y del Derecho, la posiblidad de fortalecer la Dirección de Política Criminal.</v>
          </cell>
          <cell r="G137" t="str">
            <v>1. La Desarticulación de la política criminal y el Estado de Cosas Inconstitucional</v>
          </cell>
          <cell r="H137" t="str">
            <v/>
          </cell>
          <cell r="I137">
            <v>42468</v>
          </cell>
          <cell r="J137">
            <v>42735</v>
          </cell>
          <cell r="K137" t="str">
            <v/>
          </cell>
          <cell r="L137" t="str">
            <v/>
          </cell>
          <cell r="M137">
            <v>1</v>
          </cell>
          <cell r="N137" t="str">
            <v>NO</v>
          </cell>
          <cell r="O137" t="str">
            <v>SI</v>
          </cell>
          <cell r="P137" t="str">
            <v>SI</v>
          </cell>
          <cell r="Q137" t="str">
            <v>NO</v>
          </cell>
          <cell r="R137" t="str">
            <v>NO</v>
          </cell>
          <cell r="S137" t="str">
            <v xml:space="preserve">Fortalecimiento de la Dirección de Política Criminal y Penitenciaria del Ministerio de Justicia y del Derecho. </v>
          </cell>
          <cell r="T137" t="str">
            <v/>
          </cell>
          <cell r="U137">
            <v>0</v>
          </cell>
        </row>
        <row r="138">
          <cell r="B138">
            <v>127</v>
          </cell>
          <cell r="C138" t="str">
            <v>PC-85-a</v>
          </cell>
          <cell r="D138" t="str">
            <v>Incorporar una metodología que armonice el principio de anualidad en materia presupuestal, y las necesidades de la vida carcelaria</v>
          </cell>
          <cell r="E138" t="str">
            <v>Ministerio de Hacienda</v>
          </cell>
          <cell r="F138" t="str">
            <v>Informar a las entidades ejecutoras los instrumentos presupuestales vigentes para armonizar  su ejecución y el  cumplimiento de la sentencia T-762 de 2015 con el principio de anualidad,  como es el caso  de la autorización de vigencias futuras o el de la reserva presupuestal y el de las cuentas por pagar.</v>
          </cell>
          <cell r="G138" t="str">
            <v>1. La Desarticulación de la política criminal y el Estado de Cosas Inconstitucional</v>
          </cell>
          <cell r="H138" t="str">
            <v/>
          </cell>
          <cell r="I138">
            <v>42468</v>
          </cell>
          <cell r="J138" t="str">
            <v>Permanente</v>
          </cell>
          <cell r="K138" t="str">
            <v/>
          </cell>
          <cell r="L138" t="str">
            <v/>
          </cell>
          <cell r="M138">
            <v>1</v>
          </cell>
          <cell r="N138" t="str">
            <v>SI</v>
          </cell>
          <cell r="O138" t="str">
            <v>SI</v>
          </cell>
          <cell r="P138" t="str">
            <v>SI</v>
          </cell>
          <cell r="Q138" t="str">
            <v>NO</v>
          </cell>
          <cell r="R138" t="str">
            <v>NO</v>
          </cell>
          <cell r="S138" t="str">
            <v>Oficio</v>
          </cell>
          <cell r="T138" t="str">
            <v>Oficios remitidos/oficios proyectados emitir</v>
          </cell>
          <cell r="U138">
            <v>0</v>
          </cell>
        </row>
        <row r="139">
          <cell r="B139">
            <v>128</v>
          </cell>
          <cell r="C139" t="str">
            <v>PC-132</v>
          </cell>
          <cell r="D139" t="str">
            <v xml:space="preserve">Construir, en forma asistida por el INPEC, un plan de utilización de espacios y de manejo del tiempo en la vida carcelaria. Los planes deberán ser aprobados por el Ministerio de Justicia y del Derecho. </v>
          </cell>
          <cell r="E139" t="str">
            <v>INPEC</v>
          </cell>
          <cell r="F139" t="str">
            <v>Identificar las areas disponibles y adecuados para el desarrollo de programas de atención y tratamiento, educación y actividades productivas.</v>
          </cell>
          <cell r="G139" t="str">
            <v>2. Hacinamiento y otras causas de violación masiva de derechos</v>
          </cell>
          <cell r="H139" t="str">
            <v>a.    El hacinamiento y los efectos en cuanto a la reducción de espacios para el descanso nocturno.</v>
          </cell>
          <cell r="I139">
            <v>42552</v>
          </cell>
          <cell r="J139">
            <v>42735</v>
          </cell>
          <cell r="K139" t="str">
            <v/>
          </cell>
          <cell r="L139" t="str">
            <v/>
          </cell>
          <cell r="M139">
            <v>17</v>
          </cell>
          <cell r="N139" t="str">
            <v>NO</v>
          </cell>
          <cell r="O139" t="str">
            <v>SI</v>
          </cell>
          <cell r="P139" t="str">
            <v>SI</v>
          </cell>
          <cell r="Q139" t="str">
            <v>NO</v>
          </cell>
          <cell r="R139" t="str">
            <v>NO</v>
          </cell>
          <cell r="S139" t="str">
            <v>Informe de espacios disponibles y adecuados</v>
          </cell>
          <cell r="T139" t="str">
            <v/>
          </cell>
          <cell r="U139">
            <v>0</v>
          </cell>
        </row>
        <row r="140">
          <cell r="B140">
            <v>129</v>
          </cell>
          <cell r="C140" t="str">
            <v>PC-132</v>
          </cell>
          <cell r="D140" t="str">
            <v xml:space="preserve">Construir, en forma asistida por el INPEC, un plan de utilización de espacios y de manejo del tiempo en la vida carcelaria. Los planes deberán ser aprobados por el Ministerio de Justicia y del Derecho. </v>
          </cell>
          <cell r="E140" t="str">
            <v>INPEC</v>
          </cell>
          <cell r="F140" t="str">
            <v>Elaborar un plan de instrucciones , respecto a la utilización de las areas disponibles para el desarrollo de programas de atención y tratamiento, educación y actividades productivas.</v>
          </cell>
          <cell r="G140" t="str">
            <v>2. Hacinamiento y otras causas de violación masiva de derechos</v>
          </cell>
          <cell r="H140" t="str">
            <v>a.    El hacinamiento y los efectos en cuanto a la reducción de espacios para el descanso nocturno.</v>
          </cell>
          <cell r="I140">
            <v>42736</v>
          </cell>
          <cell r="J140">
            <v>42977</v>
          </cell>
          <cell r="K140" t="str">
            <v/>
          </cell>
          <cell r="L140" t="str">
            <v/>
          </cell>
          <cell r="M140">
            <v>17</v>
          </cell>
          <cell r="N140" t="str">
            <v>NO</v>
          </cell>
          <cell r="O140" t="str">
            <v>NO</v>
          </cell>
          <cell r="P140" t="str">
            <v>NO</v>
          </cell>
          <cell r="Q140" t="str">
            <v>NO</v>
          </cell>
          <cell r="R140" t="str">
            <v>NO</v>
          </cell>
          <cell r="S140" t="str">
            <v>Plan de instrucciones  respecto a la utilización de las areas disponibles para el desarrollo de programas de atención y tratamiento, educación y actividades productivas.</v>
          </cell>
          <cell r="T140" t="str">
            <v>Número de Establecimientos Penitenciarios que cuentan con una estrategia aprobada de manejo del tiempo y de los espacios
 /                                                     
Total de Establecimientos Penitenciarios en el pais</v>
          </cell>
          <cell r="U140">
            <v>0</v>
          </cell>
        </row>
        <row r="141">
          <cell r="B141">
            <v>130</v>
          </cell>
          <cell r="C141" t="str">
            <v>PC-132</v>
          </cell>
          <cell r="D141" t="str">
            <v xml:space="preserve">Construir, en forma asistida por el INPEC, un plan de utilización de espacios y de manejo del tiempo en la vida carcelaria. Los planes deberán ser aprobados por el Ministerio de Justicia y del Derecho. </v>
          </cell>
          <cell r="E141" t="str">
            <v>INPEC</v>
          </cell>
          <cell r="F141" t="str">
            <v>Enviar al Ministerio de Justicia el Plan de Intrucciones</v>
          </cell>
          <cell r="G141" t="str">
            <v>2. Hacinamiento y otras causas de violación masiva de derechos</v>
          </cell>
          <cell r="H141" t="str">
            <v>a.    El hacinamiento y los efectos en cuanto a la reducción de espacios para el descanso nocturno.</v>
          </cell>
          <cell r="I141">
            <v>42979</v>
          </cell>
          <cell r="J141">
            <v>42993</v>
          </cell>
          <cell r="K141" t="str">
            <v/>
          </cell>
          <cell r="L141" t="str">
            <v/>
          </cell>
          <cell r="M141">
            <v>17</v>
          </cell>
          <cell r="N141" t="str">
            <v>NO</v>
          </cell>
          <cell r="O141" t="str">
            <v>NO</v>
          </cell>
          <cell r="P141" t="str">
            <v>NO</v>
          </cell>
          <cell r="Q141" t="str">
            <v>NO</v>
          </cell>
          <cell r="R141" t="str">
            <v>NO</v>
          </cell>
          <cell r="S141" t="str">
            <v>Oficio remisorio dirigido al Ministerio de Justicia</v>
          </cell>
          <cell r="T141" t="str">
            <v/>
          </cell>
          <cell r="U141">
            <v>0</v>
          </cell>
        </row>
        <row r="142">
          <cell r="B142">
            <v>131</v>
          </cell>
          <cell r="C142" t="str">
            <v>PC-132</v>
          </cell>
          <cell r="D142" t="str">
            <v xml:space="preserve">Construir, en forma asistida por el INPEC, un plan de utilización de espacios y de manejo del tiempo en la vida carcelaria. Los planes deberán ser aprobados por el Ministerio de Justicia y del Derecho. </v>
          </cell>
          <cell r="E142" t="str">
            <v>INPEC</v>
          </cell>
          <cell r="F142" t="str">
            <v xml:space="preserve">Realizar la ejecución de las instrucciones  proferidas por la Dirección de Atención y Tratamiento. </v>
          </cell>
          <cell r="G142" t="str">
            <v>2. Hacinamiento y otras causas de violación masiva de derechos</v>
          </cell>
          <cell r="H142" t="str">
            <v>a.    El hacinamiento y los efectos en cuanto a la reducción de espacios para el descanso nocturno.</v>
          </cell>
          <cell r="I142">
            <v>43070</v>
          </cell>
          <cell r="J142">
            <v>43281</v>
          </cell>
          <cell r="K142" t="str">
            <v/>
          </cell>
          <cell r="L142" t="str">
            <v/>
          </cell>
          <cell r="M142">
            <v>17</v>
          </cell>
          <cell r="N142" t="str">
            <v>NO</v>
          </cell>
          <cell r="O142" t="str">
            <v>NO</v>
          </cell>
          <cell r="P142" t="str">
            <v>NO</v>
          </cell>
          <cell r="Q142" t="str">
            <v>NO</v>
          </cell>
          <cell r="R142" t="str">
            <v>NO</v>
          </cell>
          <cell r="S142" t="str">
            <v>Informe ejecutivo de cumplimiento de las  instrucciones , respecto a la utilización de las areas disponibles para el desarrollo de programas de atención y tratamiento, educación y actividades productivas.</v>
          </cell>
          <cell r="T142" t="str">
            <v/>
          </cell>
          <cell r="U142">
            <v>0</v>
          </cell>
        </row>
        <row r="143">
          <cell r="B143">
            <v>132</v>
          </cell>
          <cell r="C143" t="str">
            <v>PC-132</v>
          </cell>
          <cell r="D143" t="str">
            <v xml:space="preserve">Construir, en forma asistida por el INPEC, un plan de utilización de espacios y de manejo del tiempo en la vida carcelaria. Los planes deberán ser aprobados por el Ministerio de Justicia y del Derecho. </v>
          </cell>
          <cell r="E143" t="str">
            <v>INPEC</v>
          </cell>
          <cell r="F143" t="str">
            <v>Realizar consolidacion de los informes ejecutivos presentados por los Establecimientos</v>
          </cell>
          <cell r="G143" t="str">
            <v>2. Hacinamiento y otras causas de violación masiva de derechos</v>
          </cell>
          <cell r="H143" t="str">
            <v>a.    El hacinamiento y los efectos en cuanto a la reducción de espacios para el descanso nocturno.</v>
          </cell>
          <cell r="I143">
            <v>43282</v>
          </cell>
          <cell r="J143">
            <v>43373</v>
          </cell>
          <cell r="K143" t="str">
            <v/>
          </cell>
          <cell r="L143" t="str">
            <v/>
          </cell>
          <cell r="M143">
            <v>17</v>
          </cell>
          <cell r="N143" t="str">
            <v>NO</v>
          </cell>
          <cell r="O143" t="str">
            <v>NO</v>
          </cell>
          <cell r="P143" t="str">
            <v>NO</v>
          </cell>
          <cell r="Q143" t="str">
            <v>NO</v>
          </cell>
          <cell r="R143" t="str">
            <v>NO</v>
          </cell>
          <cell r="S143" t="str">
            <v>informe ejecutivo de consolidacion</v>
          </cell>
          <cell r="T143" t="str">
            <v/>
          </cell>
          <cell r="U143">
            <v>0</v>
          </cell>
        </row>
        <row r="144">
          <cell r="B144">
            <v>133</v>
          </cell>
          <cell r="C144" t="str">
            <v>PC-167b</v>
          </cell>
          <cell r="D144"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44" t="str">
            <v>Presidencia de la República</v>
          </cell>
          <cell r="F144" t="str">
            <v>Revisión de normativa existente en relación a la permanencia de niños menores de tres años, hijos(as) de internas, mujeres gestantes y madres lactantes.</v>
          </cell>
          <cell r="G144" t="str">
            <v>5. Inadecuadas condiciones de salubridad e higiene en el establecimiento penitenciario y en el manejo de alimentos.</v>
          </cell>
          <cell r="H144" t="str">
            <v>h.  El tratamiento y suministro de alimentos en forma poco higiénica. La calidad de la alimentación.</v>
          </cell>
          <cell r="I144">
            <v>42522</v>
          </cell>
          <cell r="J144">
            <v>42522</v>
          </cell>
          <cell r="K144" t="str">
            <v/>
          </cell>
          <cell r="L144" t="str">
            <v/>
          </cell>
          <cell r="M144">
            <v>1</v>
          </cell>
          <cell r="N144" t="str">
            <v>NO</v>
          </cell>
          <cell r="O144" t="str">
            <v>NO</v>
          </cell>
          <cell r="P144" t="str">
            <v>NO</v>
          </cell>
          <cell r="Q144" t="str">
            <v>NO</v>
          </cell>
          <cell r="R144" t="str">
            <v>SI</v>
          </cell>
          <cell r="S144" t="str">
            <v>Acta de la socialización de normatividad y las acciones en cumplimiento a la misma.</v>
          </cell>
          <cell r="T144" t="str">
            <v/>
          </cell>
          <cell r="U144">
            <v>0</v>
          </cell>
        </row>
        <row r="145">
          <cell r="B145">
            <v>134</v>
          </cell>
          <cell r="C145" t="str">
            <v>PC-167b</v>
          </cell>
          <cell r="D145"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45" t="str">
            <v>Presidencia de la República</v>
          </cell>
          <cell r="F145" t="str">
            <v>Instalación de grupo de trabajo intersectorial con el INPEC, el Ministerio de Salud y Protección Social, el ICBF, la coordinación de la Comisión Intersectorial de Primera Infancia (CIPI) y las demás entidades que se consideren pertinentes en este proceso.</v>
          </cell>
          <cell r="G145" t="str">
            <v>5. Inadecuadas condiciones de salubridad e higiene en el establecimiento penitenciario y en el manejo de alimentos.</v>
          </cell>
          <cell r="H145" t="str">
            <v>h.  El tratamiento y suministro de alimentos en forma poco higiénica. La calidad de la alimentación.</v>
          </cell>
          <cell r="I145">
            <v>42522</v>
          </cell>
          <cell r="J145">
            <v>42705</v>
          </cell>
          <cell r="K145" t="str">
            <v/>
          </cell>
          <cell r="L145" t="str">
            <v/>
          </cell>
          <cell r="M145">
            <v>1</v>
          </cell>
          <cell r="N145" t="str">
            <v>NO</v>
          </cell>
          <cell r="O145" t="str">
            <v>SI</v>
          </cell>
          <cell r="P145" t="str">
            <v>SI</v>
          </cell>
          <cell r="Q145" t="str">
            <v>NO</v>
          </cell>
          <cell r="R145" t="str">
            <v>NO</v>
          </cell>
          <cell r="S145" t="str">
            <v>Actas con los compromisos adquiridos por las partes con base a la mesa de trabajo.</v>
          </cell>
          <cell r="T145" t="str">
            <v/>
          </cell>
          <cell r="U145">
            <v>0</v>
          </cell>
        </row>
        <row r="146">
          <cell r="B146">
            <v>135</v>
          </cell>
          <cell r="C146" t="str">
            <v>PC-167b</v>
          </cell>
          <cell r="D146"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46" t="str">
            <v>Presidencia de la República</v>
          </cell>
          <cell r="F146" t="str">
            <v>Análisis de atenciones especializadas para garantizar la atenciòn integral a mujeres gestantes, niños y niñas de primera infancia presentes en las reclusiones de mujeres.entos carcelarios.</v>
          </cell>
          <cell r="G146" t="str">
            <v>5. Inadecuadas condiciones de salubridad e higiene en el establecimiento penitenciario y en el manejo de alimentos.</v>
          </cell>
          <cell r="H146" t="str">
            <v>h.  El tratamiento y suministro de alimentos en forma poco higiénica. La calidad de la alimentación.</v>
          </cell>
          <cell r="I146">
            <v>42522</v>
          </cell>
          <cell r="J146">
            <v>42705</v>
          </cell>
          <cell r="K146" t="str">
            <v/>
          </cell>
          <cell r="L146" t="str">
            <v/>
          </cell>
          <cell r="M146">
            <v>1</v>
          </cell>
          <cell r="N146" t="str">
            <v>NO</v>
          </cell>
          <cell r="O146" t="str">
            <v>SI</v>
          </cell>
          <cell r="P146" t="str">
            <v>SI</v>
          </cell>
          <cell r="Q146" t="str">
            <v>NO</v>
          </cell>
          <cell r="R146" t="str">
            <v>NO</v>
          </cell>
          <cell r="S146" t="str">
            <v>* Documento con la priorización de las atenciones adaptadas a la realidad de las gestantes y los niños y niñas.
* Plan de trabajo con las acciones de cada sector, dando prioridad alasatenciones para niñosy niñas de primera infancia</v>
          </cell>
          <cell r="T146" t="str">
            <v/>
          </cell>
          <cell r="U146">
            <v>0</v>
          </cell>
        </row>
        <row r="147">
          <cell r="B147">
            <v>136</v>
          </cell>
          <cell r="C147" t="str">
            <v>PC-167b</v>
          </cell>
          <cell r="D147"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47" t="str">
            <v>Presidencia de la República</v>
          </cell>
          <cell r="F147" t="str">
            <v>Registro y seguimiento de las atenciones brindadas a las madres gestantes y lactantes y a  los niños y niñas de primera infancia presentes en los establecimientos carcelarios.</v>
          </cell>
          <cell r="G147" t="str">
            <v>5. Inadecuadas condiciones de salubridad e higiene en el establecimiento penitenciario y en el manejo de alimentos.</v>
          </cell>
          <cell r="H147" t="str">
            <v>h.  El tratamiento y suministro de alimentos en forma poco higiénica. La calidad de la alimentación.</v>
          </cell>
          <cell r="I147">
            <v>42522</v>
          </cell>
          <cell r="J147">
            <v>42705</v>
          </cell>
          <cell r="K147" t="str">
            <v/>
          </cell>
          <cell r="L147" t="str">
            <v/>
          </cell>
          <cell r="M147">
            <v>1</v>
          </cell>
          <cell r="N147" t="str">
            <v>NO</v>
          </cell>
          <cell r="O147" t="str">
            <v>SI</v>
          </cell>
          <cell r="P147" t="str">
            <v>SI</v>
          </cell>
          <cell r="Q147" t="str">
            <v>NO</v>
          </cell>
          <cell r="R147" t="str">
            <v>NO</v>
          </cell>
          <cell r="S147" t="str">
            <v>Seguimiento a los registros de los niños y niñas atendidos en reclusiones de mujeres en el SSNN.</v>
          </cell>
          <cell r="T147" t="str">
            <v/>
          </cell>
          <cell r="U147">
            <v>0</v>
          </cell>
        </row>
        <row r="148">
          <cell r="B148">
            <v>137</v>
          </cell>
          <cell r="C148" t="str">
            <v>PC-167b</v>
          </cell>
          <cell r="D148"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48" t="str">
            <v>Presidencia de la República</v>
          </cell>
          <cell r="F148" t="str">
            <v>Revision y actualización del lineamiento tecnico de la modalidad de educacion inicial "Niños menores de tres años, hijos(as) de internas en establecimeintos de reclusiòn".</v>
          </cell>
          <cell r="G148" t="str">
            <v>5. Inadecuadas condiciones de salubridad e higiene en el establecimiento penitenciario y en el manejo de alimentos.</v>
          </cell>
          <cell r="H148" t="str">
            <v>h.  El tratamiento y suministro de alimentos en forma poco higiénica. La calidad de la alimentación.</v>
          </cell>
          <cell r="I148">
            <v>42552</v>
          </cell>
          <cell r="J148">
            <v>42614</v>
          </cell>
          <cell r="K148" t="str">
            <v/>
          </cell>
          <cell r="L148" t="str">
            <v/>
          </cell>
          <cell r="M148">
            <v>1</v>
          </cell>
          <cell r="N148" t="str">
            <v>NO</v>
          </cell>
          <cell r="O148" t="str">
            <v>NO</v>
          </cell>
          <cell r="P148" t="str">
            <v>NO</v>
          </cell>
          <cell r="Q148" t="str">
            <v>NO</v>
          </cell>
          <cell r="R148" t="str">
            <v>SI</v>
          </cell>
          <cell r="S148" t="str">
            <v xml:space="preserve">Lineamiento actualziado en el marco de la Estrategia Nacional De Cero a Siempre. </v>
          </cell>
          <cell r="T148" t="str">
            <v/>
          </cell>
          <cell r="U148">
            <v>0</v>
          </cell>
        </row>
        <row r="149">
          <cell r="B149">
            <v>138</v>
          </cell>
          <cell r="C149" t="str">
            <v>PC-167b</v>
          </cell>
          <cell r="D149"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49" t="str">
            <v>Presidencia de la República</v>
          </cell>
          <cell r="F149" t="str">
            <v>Definición del esquema de atención a madres gestantes y lactantes y niños y niñas de primera infancia,  acorde con las condiciones carcelarias y a los lineamientos de la política de atención integral a la primera infancia.</v>
          </cell>
          <cell r="G149" t="str">
            <v>5. Inadecuadas condiciones de salubridad e higiene en el establecimiento penitenciario y en el manejo de alimentos.</v>
          </cell>
          <cell r="H149" t="str">
            <v>h.  El tratamiento y suministro de alimentos en forma poco higiénica. La calidad de la alimentación.</v>
          </cell>
          <cell r="I149">
            <v>42552</v>
          </cell>
          <cell r="J149">
            <v>42644</v>
          </cell>
          <cell r="K149" t="str">
            <v/>
          </cell>
          <cell r="L149" t="str">
            <v/>
          </cell>
          <cell r="M149">
            <v>1</v>
          </cell>
          <cell r="N149" t="str">
            <v>NO</v>
          </cell>
          <cell r="O149" t="str">
            <v>SI</v>
          </cell>
          <cell r="P149" t="str">
            <v>SI</v>
          </cell>
          <cell r="Q149" t="str">
            <v>NO</v>
          </cell>
          <cell r="R149" t="str">
            <v>NO</v>
          </cell>
          <cell r="S149" t="str">
            <v>Ruta de atencion integral definido con acciones, recursos y responsabilidades sectoriales e intersectoriales.</v>
          </cell>
          <cell r="T149" t="str">
            <v/>
          </cell>
          <cell r="U149">
            <v>0</v>
          </cell>
        </row>
        <row r="150">
          <cell r="B150">
            <v>139</v>
          </cell>
          <cell r="C150" t="str">
            <v>PC-167b</v>
          </cell>
          <cell r="D150"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50" t="str">
            <v>Presidencia de la República</v>
          </cell>
          <cell r="F150" t="str">
            <v xml:space="preserve">Actualización análisis situacional de las madres gestantes y lactantes y de los niños y niñas de la primera infancia que nacen y viven en reclusiones de mujeres en el marco del convenio tripartito entre el INPEC, la USPEC y el ICBF. </v>
          </cell>
          <cell r="G150" t="str">
            <v>5. Inadecuadas condiciones de salubridad e higiene en el establecimiento penitenciario y en el manejo de alimentos.</v>
          </cell>
          <cell r="H150" t="str">
            <v>h.  El tratamiento y suministro de alimentos en forma poco higiénica. La calidad de la alimentación.</v>
          </cell>
          <cell r="I150">
            <v>42552</v>
          </cell>
          <cell r="J150">
            <v>42705</v>
          </cell>
          <cell r="K150" t="str">
            <v/>
          </cell>
          <cell r="L150" t="str">
            <v/>
          </cell>
          <cell r="M150">
            <v>1</v>
          </cell>
          <cell r="N150" t="str">
            <v>NO</v>
          </cell>
          <cell r="O150" t="str">
            <v>SI</v>
          </cell>
          <cell r="P150" t="str">
            <v>SI</v>
          </cell>
          <cell r="Q150" t="str">
            <v>NO</v>
          </cell>
          <cell r="R150" t="str">
            <v>NO</v>
          </cell>
          <cell r="S150" t="str">
            <v>Documento de caracterización actualizado en el marco de la Estrategia Nacional "De Cero a Siempre".</v>
          </cell>
          <cell r="T150" t="str">
            <v/>
          </cell>
          <cell r="U150">
            <v>0</v>
          </cell>
        </row>
        <row r="151">
          <cell r="B151">
            <v>140</v>
          </cell>
          <cell r="C151" t="str">
            <v>PC-167b</v>
          </cell>
          <cell r="D151"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51" t="str">
            <v>Presidencia de la República</v>
          </cell>
          <cell r="F151" t="str">
            <v>Fortalecimiento de la modalidad de educacion inicial "niños menores de tres años, hijos(as) de internas en establecimeintos de reclusiòn".</v>
          </cell>
          <cell r="G151" t="str">
            <v>5. Inadecuadas condiciones de salubridad e higiene en el establecimiento penitenciario y en el manejo de alimentos.</v>
          </cell>
          <cell r="H151" t="str">
            <v>h.  El tratamiento y suministro de alimentos en forma poco higiénica. La calidad de la alimentación.</v>
          </cell>
          <cell r="I151">
            <v>42552</v>
          </cell>
          <cell r="J151">
            <v>42705</v>
          </cell>
          <cell r="K151" t="str">
            <v/>
          </cell>
          <cell r="L151" t="str">
            <v/>
          </cell>
          <cell r="M151">
            <v>1</v>
          </cell>
          <cell r="N151" t="str">
            <v/>
          </cell>
          <cell r="O151">
            <v>0</v>
          </cell>
          <cell r="P151">
            <v>0</v>
          </cell>
          <cell r="Q151" t="str">
            <v>NO</v>
          </cell>
          <cell r="R151" t="str">
            <v>NO</v>
          </cell>
          <cell r="S151" t="str">
            <v>EAS y Unidades de servicio que funcionan en establecimientos de reclusiòn avanzan en el fortalecimiento  de sus condiciones de calidad.</v>
          </cell>
          <cell r="T151" t="str">
            <v/>
          </cell>
          <cell r="U151">
            <v>0</v>
          </cell>
        </row>
        <row r="152">
          <cell r="B152">
            <v>141</v>
          </cell>
          <cell r="C152" t="str">
            <v>PC-167c</v>
          </cell>
          <cell r="D152"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(ii) el Esquema de los Primeros Mil Días de Vida, conforme corresponda</v>
          </cell>
          <cell r="E152" t="str">
            <v>Presidencia de la República</v>
          </cell>
          <cell r="F152" t="str">
            <v>Gestión para que las Direcciones Territoriales de Salud desarrollen las acciones del Plan de los Mil Primeros Días de Vida al interior de las cárceles</v>
          </cell>
          <cell r="G152" t="str">
            <v>5. Inadecuadas condiciones de salubridad e higiene en el establecimiento penitenciario y en el manejo de alimentos.</v>
          </cell>
          <cell r="H152" t="str">
            <v>h.  El tratamiento y suministro de alimentos en forma poco higiénica. La calidad de la alimentación.</v>
          </cell>
          <cell r="I152">
            <v>42552</v>
          </cell>
          <cell r="J152">
            <v>42705</v>
          </cell>
          <cell r="K152" t="str">
            <v/>
          </cell>
          <cell r="L152" t="str">
            <v/>
          </cell>
          <cell r="M152">
            <v>1</v>
          </cell>
          <cell r="N152" t="str">
            <v/>
          </cell>
          <cell r="O152">
            <v>0</v>
          </cell>
          <cell r="P152">
            <v>0</v>
          </cell>
          <cell r="Q152" t="str">
            <v>NO</v>
          </cell>
          <cell r="R152" t="str">
            <v>NO</v>
          </cell>
          <cell r="S152" t="str">
            <v>Seguimiento a la implementación del plan 1000 primeros días en las cárceles</v>
          </cell>
          <cell r="T152" t="str">
            <v/>
          </cell>
          <cell r="U152">
            <v>0</v>
          </cell>
        </row>
        <row r="153">
          <cell r="B153">
            <v>142</v>
          </cell>
          <cell r="C153" t="str">
            <v>PC-167c</v>
          </cell>
          <cell r="D153"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(ii) el Esquema de los Primeros Mil Días de Vida, conforme corresponda</v>
          </cell>
          <cell r="E153" t="str">
            <v>Presidencia de la República</v>
          </cell>
          <cell r="F153" t="str">
            <v xml:space="preserve">Seguimiento de los niños y niñas menores de tres años que se encuentran con sus madres en los centros de reclusión, para determinar afiliación y acceso a los servicios en el marco del SGSSS </v>
          </cell>
          <cell r="G153" t="str">
            <v>5. Inadecuadas condiciones de salubridad e higiene en el establecimiento penitenciario y en el manejo de alimentos.</v>
          </cell>
          <cell r="H153" t="str">
            <v>h.  El tratamiento y suministro de alimentos en forma poco higiénica. La calidad de la alimentación.</v>
          </cell>
          <cell r="I153">
            <v>42552</v>
          </cell>
          <cell r="J153">
            <v>42705</v>
          </cell>
          <cell r="K153" t="str">
            <v/>
          </cell>
          <cell r="L153" t="str">
            <v/>
          </cell>
          <cell r="M153">
            <v>1</v>
          </cell>
          <cell r="N153" t="str">
            <v/>
          </cell>
          <cell r="O153">
            <v>0</v>
          </cell>
          <cell r="P153">
            <v>0</v>
          </cell>
          <cell r="Q153" t="str">
            <v>NO</v>
          </cell>
          <cell r="R153" t="str">
            <v>NO</v>
          </cell>
          <cell r="S153" t="str">
            <v>Niños y niñas identificados en el marco del SGSSS</v>
          </cell>
          <cell r="T153" t="str">
            <v/>
          </cell>
          <cell r="U153">
            <v>0</v>
          </cell>
        </row>
        <row r="154">
          <cell r="B154">
            <v>143</v>
          </cell>
          <cell r="C154" t="str">
            <v>PC-171</v>
          </cell>
          <cell r="D154" t="str">
            <v xml:space="preserve">Presentar, en conjunto con la Defensoría del Pueblo y con la Procuraduría General de la Nación informes semestrales a la Corte Constitucional </v>
          </cell>
          <cell r="E154" t="str">
            <v>Presidencia de la República</v>
          </cell>
          <cell r="F154" t="str">
            <v xml:space="preserve">Se elaborará el informe semestral que presente las acciones adelantadas y avances </v>
          </cell>
          <cell r="G154" t="str">
            <v>1. La Desarticulación de la política criminal y el Estado de Cosas Inconstitucional</v>
          </cell>
          <cell r="H154" t="str">
            <v/>
          </cell>
          <cell r="I154">
            <v>42468</v>
          </cell>
          <cell r="J154" t="str">
            <v>Permanente</v>
          </cell>
          <cell r="K154" t="str">
            <v/>
          </cell>
          <cell r="L154" t="str">
            <v/>
          </cell>
          <cell r="M154">
            <v>1</v>
          </cell>
          <cell r="N154" t="str">
            <v/>
          </cell>
          <cell r="O154">
            <v>0</v>
          </cell>
          <cell r="P154" t="str">
            <v>SI</v>
          </cell>
          <cell r="Q154" t="str">
            <v>NO</v>
          </cell>
          <cell r="R154" t="str">
            <v>NO</v>
          </cell>
          <cell r="S154" t="str">
            <v>Informes semestrales</v>
          </cell>
          <cell r="T154" t="str">
            <v xml:space="preserve">Informe elaborado/Informes programados </v>
          </cell>
          <cell r="U154">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ciones"/>
      <sheetName val="Resumen por acciones"/>
      <sheetName val="Matriz verdadero cambios"/>
      <sheetName val="Hoja1"/>
      <sheetName val="Resumen por problematica especi"/>
      <sheetName val="Resumen por problematica estruc"/>
      <sheetName val="Resumen por orden"/>
      <sheetName val="Resumen por entidad"/>
      <sheetName val="aux_min_dias_entidad"/>
      <sheetName val="aux_min_dias_orden"/>
      <sheetName val="aux_min_dias_problematica_est"/>
      <sheetName val="aux_min_dias_problematica_espec"/>
      <sheetName val="Semáforo"/>
      <sheetName val="consolidado"/>
      <sheetName val="fecha informe"/>
      <sheetName val="acciones"/>
      <sheetName val="ponderacion_acciones_orden"/>
      <sheetName val="ponderacion_problematica_o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ime.parra" refreshedDate="42702.53460324074" createdVersion="5" refreshedVersion="5" minRefreshableVersion="3" recordCount="425">
  <cacheSource type="worksheet">
    <worksheetSource ref="A1:O426" sheet="historico_seguimiento"/>
  </cacheSource>
  <cacheFields count="15">
    <cacheField name="AVANCE PORCENTUAL" numFmtId="0">
      <sharedItems containsMixedTypes="1" containsNumber="1" minValue="0" maxValue="1"/>
    </cacheField>
    <cacheField name="FECHA CORTE" numFmtId="0">
      <sharedItems containsDate="1" containsMixedTypes="1" minDate="2016-09-29T00:00:00" maxDate="2016-11-16T00:00:00"/>
    </cacheField>
    <cacheField name="AVANCE CUALITATIVO" numFmtId="0">
      <sharedItems longText="1"/>
    </cacheField>
    <cacheField name="LOGROS" numFmtId="0">
      <sharedItems containsMixedTypes="1" containsNumber="1" containsInteger="1" minValue="0" maxValue="0" longText="1"/>
    </cacheField>
    <cacheField name="DIFICULTADES" numFmtId="0">
      <sharedItems longText="1"/>
    </cacheField>
    <cacheField name="OBSERVACIONES" numFmtId="0">
      <sharedItems containsBlank="1" containsMixedTypes="1" containsNumber="1" containsInteger="1" minValue="0" maxValue="0" longText="1"/>
    </cacheField>
    <cacheField name="ID_ACCION" numFmtId="0">
      <sharedItems containsSemiMixedTypes="0" containsString="0" containsNumber="1" containsInteger="1" minValue="1" maxValue="143" count="142">
        <n v="19"/>
        <n v="38"/>
        <n v="39"/>
        <n v="49"/>
        <n v="50"/>
        <n v="56"/>
        <n v="57"/>
        <n v="68"/>
        <n v="79"/>
        <n v="124"/>
        <n v="1"/>
        <n v="6"/>
        <n v="7"/>
        <n v="8"/>
        <n v="10"/>
        <n v="11"/>
        <n v="12"/>
        <n v="13"/>
        <n v="14"/>
        <n v="15"/>
        <n v="16"/>
        <n v="23"/>
        <n v="24"/>
        <n v="30"/>
        <n v="31"/>
        <n v="32"/>
        <n v="34"/>
        <n v="35"/>
        <n v="45"/>
        <n v="55"/>
        <n v="62"/>
        <n v="67"/>
        <n v="78"/>
        <n v="82"/>
        <n v="83"/>
        <n v="84"/>
        <n v="85"/>
        <n v="86"/>
        <n v="94"/>
        <n v="121"/>
        <n v="2"/>
        <n v="3"/>
        <n v="4"/>
        <n v="5"/>
        <n v="9"/>
        <n v="47"/>
        <n v="48"/>
        <n v="72"/>
        <n v="73"/>
        <n v="74"/>
        <n v="75"/>
        <n v="76"/>
        <n v="123"/>
        <n v="126"/>
        <n v="133"/>
        <n v="134"/>
        <n v="135"/>
        <n v="136"/>
        <n v="137"/>
        <n v="138"/>
        <n v="139"/>
        <n v="140"/>
        <n v="141"/>
        <n v="142"/>
        <n v="143"/>
        <n v="25"/>
        <n v="33"/>
        <n v="36"/>
        <n v="40"/>
        <n v="42"/>
        <n v="43"/>
        <n v="51"/>
        <n v="52"/>
        <n v="54"/>
        <n v="58"/>
        <n v="59"/>
        <n v="61"/>
        <n v="63"/>
        <n v="64"/>
        <n v="65"/>
        <n v="66"/>
        <n v="87"/>
        <n v="88"/>
        <n v="89"/>
        <n v="90"/>
        <n v="92"/>
        <n v="93"/>
        <n v="100"/>
        <n v="101"/>
        <n v="102"/>
        <n v="103"/>
        <n v="105"/>
        <n v="106"/>
        <n v="107"/>
        <n v="108"/>
        <n v="109"/>
        <n v="111"/>
        <n v="114"/>
        <n v="115"/>
        <n v="116"/>
        <n v="120"/>
        <n v="122"/>
        <n v="17"/>
        <n v="22"/>
        <n v="26"/>
        <n v="27"/>
        <n v="37"/>
        <n v="41"/>
        <n v="44"/>
        <n v="53"/>
        <n v="60"/>
        <n v="69"/>
        <n v="71"/>
        <n v="91"/>
        <n v="95"/>
        <n v="96"/>
        <n v="97"/>
        <n v="98"/>
        <n v="99"/>
        <n v="104"/>
        <n v="110"/>
        <n v="112"/>
        <n v="113"/>
        <n v="117"/>
        <n v="118"/>
        <n v="119"/>
        <n v="128"/>
        <n v="129"/>
        <n v="130"/>
        <n v="131"/>
        <n v="132"/>
        <n v="80"/>
        <n v="81"/>
        <n v="125"/>
        <n v="127"/>
        <n v="46"/>
        <n v="70"/>
        <n v="18"/>
        <n v="20"/>
        <n v="21"/>
        <n v="28"/>
        <n v="29"/>
      </sharedItems>
    </cacheField>
    <cacheField name="INSTITUCION" numFmtId="0">
      <sharedItems count="10">
        <s v="DNP"/>
        <s v="Ministerio de Justicia"/>
        <s v="Presidencia de la República"/>
        <s v="USPEC"/>
        <s v="INPEC"/>
        <s v="Ministerio de Hacienda"/>
        <s v="Ministerio de Salud"/>
        <s v="DANE"/>
        <s v="SENA"/>
        <s v="Ministerio de Educación"/>
      </sharedItems>
    </cacheField>
    <cacheField name="META" numFmtId="0">
      <sharedItems containsBlank="1" containsMixedTypes="1" containsNumber="1" containsInteger="1" minValue="1" maxValue="24"/>
    </cacheField>
    <cacheField name="CANTIDAD PRODUCIDA" numFmtId="0">
      <sharedItems containsDate="1" containsBlank="1" containsMixedTypes="1" minDate="1899-12-31T04:01:03" maxDate="1899-12-31T00:33:04"/>
    </cacheField>
    <cacheField name="PERMANENTE" numFmtId="0">
      <sharedItems count="2">
        <s v="NO"/>
        <s v="SI"/>
      </sharedItems>
    </cacheField>
    <cacheField name="FECHA_SEGUIMIENTO" numFmtId="14">
      <sharedItems containsSemiMixedTypes="0" containsNonDate="0" containsDate="1" containsString="0" minDate="2016-07-06T00:00:00" maxDate="2016-11-16T00:00:00" count="3">
        <d v="2016-07-06T00:00:00"/>
        <d v="2016-09-30T00:00:00"/>
        <d v="2016-11-15T00:00:00"/>
      </sharedItems>
    </cacheField>
    <cacheField name="ORDEN" numFmtId="0">
      <sharedItems count="42">
        <s v="PR-OG-VIGÉSIMO SEGUNDO 13"/>
        <s v="PR-OG-VIGÉSIMO SEGUNDO 21"/>
        <s v="PR-OG-VIGÉSIMO SEGUNDO 23"/>
        <s v="PR-OG-VIGÉSIMO SEGUNDO 24"/>
        <s v="PR-OG-VIGÉSIMO SEGUNDO 26"/>
        <s v="PR-OG-VIGÉSIMO SEGUNDO 34"/>
        <s v="PR-DF-TREINTAGÉSIMO PRIMERO"/>
        <s v="PR-OG-VIGÉSIMO SEGUNDO 3"/>
        <s v="PR-OG-VIGÉSIMO SEGUNDO 7"/>
        <s v="PR-OG-VIGÉSIMO SEGUNDO 9"/>
        <s v="PR-OG-VIGÉSIMO SEGUNDO 10"/>
        <s v="PR-OG-VIGÉSIMO SEGUNDO 11"/>
        <s v="PR-OG-VIGÉSIMO SEGUNDO 12"/>
        <s v="PR-OG-VIGÉSIMO SEGUNDO 14"/>
        <s v="PR-OG-VIGÉSIMO SEGUNDO 15"/>
        <s v="PR-OG-VIGÉSIMO SEGUNDO 16"/>
        <s v="PR-OG-VIGÉSIMO SEGUNDO 20"/>
        <s v="PR-OG-VIGÉSIMO SEGUNDO 33"/>
        <s v="PR-OP-VIGÉSIMO TERCERO "/>
        <s v="PR-OP-VIGÉSIMO QUINTO "/>
        <s v="PR-OP-TREINTAGÉSIMO"/>
        <s v="PR-OG-VIGÉSIMO SEGUNDO 4"/>
        <s v="PR-OG-VIGÉSIMO SEGUNDO 6"/>
        <s v="PR-OG-VIGÉSIMO SEGUNDO 8"/>
        <s v="PR-OG-VIGÉSIMO SEGUNDO 22-a"/>
        <s v="PR-OG-VIGÉSIMO SEGUNDO 27"/>
        <s v="PR-OG-VIGÉSIMO SEGUNDO 30"/>
        <s v="PR-OG-VIGÉSIMO SEGUNDO 30-a"/>
        <s v="PR-OG-VIGÉSIMO SEGUNDO 30-b"/>
        <s v="PC-42-a"/>
        <s v="PC-167b"/>
        <s v="PC-167c"/>
        <s v="PC-171"/>
        <s v="PR-OG-VIGÉSIMO SEGUNDO 25"/>
        <s v="PR-OP-VIGÉSIMO SEXTO "/>
        <s v="PR-OP-VIGÉSIMO SÉPTIMO "/>
        <s v="PR-OP-VIGÉSIMO OCTAVO "/>
        <s v="PR-OP-VIGÉSIMO NOVENO "/>
        <s v="PR-OP-TREINTAGÉSIMO- a"/>
        <s v="PC-132"/>
        <s v="PC-85-a"/>
        <s v="PR-OG-VIGÉSIMO SEGUNDO 22"/>
      </sharedItems>
    </cacheField>
    <cacheField name="NOMBRE_ORDEN" numFmtId="0">
      <sharedItems count="43" longText="1">
        <s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
        <s v="Ajustar todos los proyectos que se estén ejecutando o implementando a las condiciones mínimas de subsistencia digna y humana propuestas en la presente providencia. (A cargo de INPEC, USPEC, DNP y Ministerio de Justicia)"/>
        <s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
        <s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
        <s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
        <s v="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
        <s v="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
        <s v="Dar aplicación al estándar constitucional mínimo de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
        <s v="Dar  viabilidad financiera e institucional al Consejo Superior de Política Criminal y a sus instancias técnicas y Diseñar un plan concreto y un cronograma de acción"/>
        <s v="Estructurar una política pública de concientización ciudadana, con vocación de permanencia, sobre los fines del derecho penal y de la pena privativa de la libertad, orientado al reconocimiento de alternativas sancionatorias, a la sensibilización sobre la importancia del derecho a la libertad y al reconocimiento de las limitaciones de la prisión para la resocialización, en las condiciones actuales de desconocimiento de derechos de los reclusos"/>
        <s v="Emprender las acciones para la creación de un sistema de información unificado, serio y confiable sobre Política Criminal"/>
        <s v="Revisar el sistema de tasación de las penas en la legislación actual, con el fin de identificar las incoherencias e inconsistencias del mismo, de acuerdo con el principio de proporcionalidad de la pena, y tomar los correctivos del caso. (Orden compartida entre Ministerio de Justicia y el Congreso)"/>
        <s v="Crear de una instancia técnica de carácter permanente que consolide un Sistema de información sobre la Política Criminal, con la función de i) consolidar un Sistema de información sobre Poítica Criminal, serio y confiable, (ii) establecer los mecanismos de incorporación de la información por parte de las entidades con injerencia en la política criminal, (iii) diseñar los mecanismos de acceso a la información, y (iv) hacer una valoración de los resultados de dicho sistema de información con el fin de potenciar sus resultados y solucionar los problemas que pueda implicar su desarrollo."/>
        <s v="Emprender todas las acciones necesarias para diseñar un cronograma de implementación de las brigadas jurídicas periódicas en los establecimientos de reclusión del país. (A cargo de Consejo Superior de la Judicatura, Ministerio de Justicia y Defensoría)"/>
        <s v="Emprender todas las acciones necesarias para implementar brigadas jurídicas en los 16 establecimientos de reclusión accionados en los procesos acumulados. (A cargo de Consejo Superior de la Judicatura, Ministerio de Justicia y Defensoría)"/>
        <s v="Recoger la información necesaria sobre las necesidades de información, acción y gestión que implican las brigadas jurídicas, para implementarlas en todos los establecimientos penitenciarios del país con base en el Sistema de Información, que deberá precisar las circunstancias y posibilidades jurídicas de los reclusos. (A cargo de Consejo Superior de la Judicatura, Ministerio de Justicia y Defensoría)"/>
        <s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
        <s v="Adecuar el dominio web www.politicacriminal.gov.co para la publicidad e interoperabilidad de dicha información entre las entidades involucradas en la superación del ECI. El dominio web, además, deberá exhibir esquemáticamente las decisiones de esta Corporación, identificando las órdenes proferidas, el fin de las mismas, sus destinatarios, los términos conferidos y estado del cumplimiento, a través de informes de gestión, de resultado y de impacto en los derechos de las personas privadas de la libertad.  _x000a_Adicionalmente la página web en mención debe hacer visible información estadística que permita, a la ciudadanía, visualizar el avance en la superación del ECI, a través de las metas propuestas, los adelantos y mejoras, las dificultades y los rezagos existentes. ( En asocio con el Ministerio de Tecnologías de la Comunicación y las Comunicaciones)_x000a__x000a_PC-105 Publicar los proyectos y los avances, estancamientos o retrocesos en la superación del ECI a través de la página web http://www.politicacriminal.gov.co/_x000a__x000a_"/>
        <s v="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
        <s v="Adecuar todas las áreas de sanidad de los 16 establecimientos de reclusión bajo estudio para que se cumplan con las condiciones mínimas de prestación del servicio de salud ( A cargo de INPEC, USPEC,  Ministerio de Justicia)"/>
        <s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
        <s v="Objetar los proyectos de ley o actos legislativos que no superen el referido estándar constitucional mínimo de una política criminal respetuosa de los derechos humanos."/>
        <s v="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
        <s v="Promover la creación, implementación y/o ejecución de un sistema amplio de penas y medidas de aseguramiento alternativas a la privación de la libertad. (Orden compartida con el Congreso, la Fiscalía y la Presidencia)"/>
        <s v="A través de los Ministros, conforme sea la materia, regular cada aspecto de la vida carcelaria, integrándolas, como mecanismo de orientación para cada uno de los centros de reclusión y como garantía de condiciones dignas de reclusión para las personas privadas de la libertad.  Los lineamientos normativos que surjan del ejercicio anterior podrán ser compilados por el Ministro de la Presidencia, para evitar la dispersión regulatoria en la materia. _x000a_"/>
        <s v="Asumir la articulación de las distintas entidades administrativas y los diferentes entes territoriales, diseñando una estrategia al respecto."/>
        <s v="Extractar las responsabilidades locales y nacionales emanadas de la providencia, como los objetivos de la superación del ECI en cada uno de los problemas identificados, para establecer la participación de todas las entidades involucradas, de conformidad con las competencias constitucionales y legales que deban asumir. A cada una de éstas se le comunicará su rol en la superación del ECI (A cargo de Presiencia, Defensoría del Pueblo y Procuraduría General de la Nación)"/>
        <s v="Diseñar la estrategia de seguimiento al cumplimiento de esta sentencia (Esta orden es compartida con la Procuraduría General de la Nación y la Defensoría del Pueblo)"/>
        <s v="Asumir la articulación en el evento en que deban concurrir varias entidades a la solución de alguno de los problemas planteados."/>
        <s v="Crear una institución que sea articuladora de la política criminal, desde el proceso mismo de su diseño: la multiplicidad de entidades que tienen iniciativa legislativa en materia de política criminal facilita la concurrencia de propuestas de leyes dispares, incoherentes e incluso contradictorias. "/>
        <s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
        <s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i) el Esquema de los Primeros Mil Días de Vida, conforme corresponda"/>
        <s v="Presentar, en conjunto con la Defensoría del Pueblo y con la Procuraduría General de la Nación informes semestrales a la Corte Constitucional "/>
        <s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_x000a__x000a_"/>
        <s v="Emprender todas las acciones necesarias para que las inversiones de toda índole se focalicen no sólo en la construcción de cupos, sino además en la satisfacción de otras necesidades de los reclusos, en especial, las relacionadas con la adecuada prestación de los servicios de agua potable, salud, alimentación y programas de resocialización"/>
        <s v="Poner a disposición de cada interno kit de aseo, colchoneta, almohada, sábanas y cobija(s) en caso de ser necesarias, para su descanso nocturno; cada persona que ingrese al penal debe contar con esta misma garantía (A cargo de INPEC, USPEC)"/>
        <s v="Poner a disposición de los internos una cantidad razonable de duchas y baterías sanitarias, en óptimos estado de funcionamiento (A cargo de INPEC, USPEC)"/>
        <s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_x000a_El Ministerio de Justicia y del Derecho, como el de Salud y Protección Social, prestarán la orientación del caso."/>
        <s v="Estructurar un protocolo de tratamiento higiénico y óptimo de alimentos (A cargo de INPEC, USPEC, Directores de cada uno de los establecimientos penitenciarios accionados o vinculados en la sentencia)"/>
        <s v="Presentar un informe y un plan de acción para cubrir las necesidades insatisfechas, que en todo caso no podrá superar los dos (2) años para su ejecución total, estando la primera fase orientada al suministro efectivo e inmediato de agua potable, conforme las directrices provisionales que emitan las autoridades nacionales conforme el numeral 19 de la orden vigésimo segunda de esta sentencia"/>
        <s v="Construir, en forma asistida por el INPEC, un plan de utilización de espacios y de manejo del tiempo en la vida carcelaria. Los planes deberán ser aprobados por el Ministerio de Justicia y del Derecho. "/>
        <s v="Incorporar una metodología que armonice el principio de anualidad en materia presupuestal, y las necesidades de la vida carcelaria"/>
        <s v="Expedir las regulaciones de las que trata el acápite de órdenes generales, que se encuentran a cargo del Ministerio de Salud, deberán consolidarse provisionalmente durante los tres (3) meses posteriores a la notificación de esta sentencia, habida cuenta de que de esa labor pende la actuación de los demás actores de la política criminal, en su fase terciaria."/>
      </sharedItems>
    </cacheField>
    <cacheField name="ACCION" numFmtId="0">
      <sharedItems count="122" longText="1">
        <s v="Elaborar un estudio técnico sobre la integración del marco de empresa y derechos humanos en materia penitenciaria y carcelaria, que sirva como insumo para el plan integral que debe coordinar el INPEC. (en concordancia con el Documento CONPES 3828/2015)"/>
        <s v="Aplicar criterios definidos por DNP a los proyectos de inversión previamente identificados. Dar previo concepto a proyectos de inversión que no cumplan los criterios."/>
        <s v="Definir criterios de evaluación de proyectos de inversión e identificar proyectos de inversión."/>
        <s v=" Brindar el apoyo técnico a las entidades concernidas en el cumplimiento de estas órdenes, según sea solicitado"/>
        <s v="Realizar oportunamente los trámites presupuestales competencia del DNP, que sean requeridos para viabilizar las actividades del Ministerio de Justicia, el INPEC y la USPEC para el cumplimiento de la sentencia."/>
        <s v="Emplear la iniciativa legislativa en materia de política criminal ajustada al estándar mínimo constitucional"/>
        <s v="Coordinar una discusión en el marco del Comité Técnico del Consejo Superior de Política Criminal en torno al fortalecimiento institucional y financiero del mismo"/>
        <s v="Diseñar una estrategia de comunicaciones  enfocada en la concientización ciudadana "/>
        <s v="Empezar a implementar la estrategia de comunicaciones  enfocada en la concientización ciudadana "/>
        <s v="Las acciones se adelantarán en el marco del Subcomité de Información  creado el 4 de mayo de 2016 con la circular CIR16-00000009 de Presidencia de la República"/>
        <s v="Revisión de la legislación en materia penal "/>
        <s v="Definición de proyecto(s) de ley de reajuste de proporcionalidad de las penas (sujeto a aprobación del punto anterior)"/>
        <s v="_x000a_Crear, desde el Consejo Superior de Política Criminal, el Comité de Información de Política Criminal, encargado de generar los acuerdos interinstitucionales necesarios para el desarrollo del Sistema de Información para la Política Criminal._x000a_"/>
        <s v="_x000a_Acoger desde el Consejo Superior de Política Criminal, el Observatorio de Política Criminal como herramienta técnica de apoyo para liderar el Comité de Información de Política Criminal."/>
        <s v="Construir un mapa de ruta sobre el tratamiento resocializador y la concesión de beneficios administrativos. (sujeto a aprobación de recursos el proyecto de inversión 2017)"/>
        <s v="Analizar el impacto del tratamiento penitenciario en la población condenada por los cinco delitos con mayor participación en el sistema penitenciario y carcelario (sujeto a aprobación de recursos el proyecto de inversión 2017)"/>
        <s v="Coordinar con Defensoría y Consejo Superior de la Judicatura y el INPEC la construcción del cronograma para adelantar las brigadas jurídicas."/>
        <s v="Coordinar con Defensoría y Consejo Superior de la Judicatura y el INPEC la realización de las brigadas jurídicas."/>
        <s v="Entregar al Comité de Información de Política Criminal un documento que contenga las necesidades de información que se requieren incluir en SISIPEC WEB, a partir de la coordinación con Defensoría, Consejo Superior de la Judicatura y el INPEC "/>
        <s v="Desde el Comité Intersdisciplinario, impulsar la construcción de los estándares en materia de vida carcelaria"/>
        <s v="Entregar al Comité de Información de Política Criminal las necesidades de información  en materia de cupos carcelarios de acuerdo con la sentencia"/>
        <s v="Verificar que los proyectos de infraestructura penitenciaria y carcelaria presentados por la USPEC cumplan con los estándares para brindar las condiciones mínimas de subsistencia digna y humana a la población reclusa"/>
        <s v="Como  miembro del Consejo Directivo del Fondo emitir las recomendaciones a que haya lugar."/>
        <s v="Coordinar con MinInterior la manera como MinJusticia debe acercarse a los entes territoriales."/>
        <s v="Notificar a los entes territoriales de la sentencia T-762 de 2015 y enviar guía para tramitar proyectos para la construcción de establecimientos carcelarios para población sindicada."/>
        <s v="Realizar jornada de capacitación a los entes territoriales conminados en la sentencia, que incluya entendimiento del sistema penitenciario y carcelario, sus obligaciones con el mismo, las formas de participación activa en dicho sistema y la forma como deben construir planes de acción de cumplimiento de sus obligaciones frente al sistema penitenciario y carcelario."/>
        <s v="Coordinar el acompañamiento y asesorías técnicas que el Ministerio de Justicia y del Derecho, el INPEC o la USPEC deben brindar a las entidades territoriales para que estas, desde su autonomía administrativa, puedan cumplir con sus obligaciones frente al sistema penitenciario y carcelario."/>
        <s v="(En caso que algunas entidades territoriales no envíen los planes de acción al Ministerio de Justicia y del Derecho). Continuar requiriendo el cumplimiento de las obligaciones frente al sistema penitenciario y carcelario por parte de las entidades territoriales conminadas en la sentencia que (i) no participen de la estrategia del Ministerio de Justicia y del Derecho o que (ii) en algún momento desistan del cumplimiento del plan de acción remitido a esta Cartera. A su vez, remitir a la Procuraduría General de la Nación el listado de estas entidades territoriales para lo de su competencia."/>
        <s v="La Secretaría Jurídica no sólo objetará los proyectos de ley o actos legislativos que no superen el  estándar constitucional que debe cumplir una política criminal respetuosa de los derechos humanos, sino  que además, advertirá dicha situación en el marco de  las responsabilidades atribuidas  por las Directivas Presidenciales 5 de 2010 y 26 de 2011"/>
        <s v="Preparar una cartilla de la política criminal que contenga el estándar constitucional mínimo que debe cumplir una política criminal con enfoque en DDHH."/>
        <s v="Llevar a cabo la divulgación y difusión de los contenidos del estándar consitucional que debe cumplir la política criminal respetuosa de los DDHH."/>
        <s v="Llevar a cabo talleres con las autoridades concernidas en la materia para la difusión del estándar constitucional mínimo que debe cumplir una política criminal respetuosa de los DDHH. "/>
        <s v="De conformidad con el Decreto 1649 de 2014, no es competencia de la Presidencia de la República. En el marco de sus competencias, la Presidencia de la República contribuirá con la gestión del Ministerio de Justicia y del Derecho, que trabaja en la modificación de la Ley 1709 de 2014, el Código Penitenciario y Carcelario, el Código Penal, Código de Procedimiento Penal y otras disposiciones con la que se pretende, entre otros asusntos, promover un sistema amplio de alternativas al encarcelamiento,  facilitando el acceso de la PPL a los subrogados penales."/>
        <s v="Impulsar a través del Consejo de Ministros la expedición de la regulación de cada aspecto de la vida carcelaria integrándolas, como mecanismo de orientación para cada uno de los centros de reclusión y como garantía de condiciones dignas de reclusión para las personas privadas de la libertad. "/>
        <s v="Seguimiento a la expedición de la regulación por parte de todas las entidades involucradas."/>
        <s v="La Secretaría Jurídica y  la Dirección de Gestión General de la Presidencia de la Republica diseñarán e implementarán la estrategia de articulación de las entidades señaladas en la sentencia."/>
        <s v="La Secretaría Jurídica y la Dirección de Gestión General  prepararán una base de datos que contenga las órdenes impartidas a cada entidad, así como los objetivos en la superación del ECI  "/>
        <s v="La Secretaría Jurídica y la Dirección de Gestión General prepararán una comunicación informando a cada entidad su rol en la superación del ECI"/>
        <s v="La Secretaría Jurídica y la Dirección de Gestión General establecerán la estrategia que permita realizar el seguimiento permanente a las ordenes de la sentencia T-762 que involucre a toda las entidades concernidas. "/>
        <s v="La Secretaría Jurídica y la Dirección de Gestión General establececerán los lineamientos en el caso en que el cumplimiento de las órdenes involucren a varias entidades."/>
        <s v="De conformidad con el Decreto 1649 de 2014, no es competencia de la Presidencia de la República. La Presidencia de la República, en el marco de la estrategia de seguimiento revisará el cumplimiento de esta orden por parte de las entidades competentes. "/>
        <s v=" No es necesario crear una nueva institución que articule la política criminal toda vez que desde el año 1993 existe el Consejo Superior de Política Criminal que se encarga de este asunto. Adicionalmente, existe la Dirección de Política Criminal y Penitenciaria del Ministerio de Justicia y del Derecho que se encarga, entre otras cosas, de proponer los lineamientos para la formulación de las políticas e iniciativas del Estado en materia criminal y penitenciaria. Lo ideal, más que crear una nueva institución, consiste en fortalecer las que ya existen. Teniendo en cuenta que en el Consejo Superior de Política Criminal participan entidades que no pertenecen a la Rama Ejecutiva, se revisará, junto con el Ministerio de Justicia y del Derecho, la posiblidad de fortalecer la Dirección de Política Criminal."/>
        <s v="Revisión de normativa existente en relación a la permanencia de niños menores de tres años, hijos(as) de internas, mujeres gestantes y madres lactantes."/>
        <s v="Instalación de grupo de trabajo intersectorial con el INPEC, el Ministerio de Salud y Protección Social, el ICBF, la coordinación de la Comisión Intersectorial de Primera Infancia (CIPI) y las demás entidades que se consideren pertinentes en este proceso."/>
        <s v="Análisis de atenciones especializadas para garantizar la atenciòn integral a mujeres gestantes, niños y niñas de primera infancia presentes en las reclusiones de mujeres.entos carcelarios."/>
        <s v="Registro y seguimiento de las atenciones brindadas a las madres gestantes y lactantes y a  los niños y niñas de primera infancia presentes en los establecimientos carcelarios."/>
        <s v="Revision y actualización del lineamiento tecnico de la modalidad de educacion inicial &quot;Niños menores de tres años, hijos(as) de internas en establecimeintos de reclusiòn&quot;."/>
        <s v="Definición del esquema de atención a madres gestantes y lactantes y niños y niñas de primera infancia,  acorde con las condiciones carcelarias y a los lineamientos de la política de atención integral a la primera infancia."/>
        <s v="Actualización análisis situacional de las madres gestantes y lactantes y de los niños y niñas de la primera infancia que nacen y viven en reclusiones de mujeres en el marco del convenio tripartito entre el INPEC, la USPEC y el ICBF. "/>
        <s v="Fortalecimiento de la modalidad de educacion inicial &quot;niños menores de tres años, hijos(as) de internas en establecimeintos de reclusiòn&quot;."/>
        <s v="Gestión para que las Direcciones Territoriales de Salud desarrollen las acciones del Plan de los Mil Primeros Días de Vida al interior de las cárceles"/>
        <s v="Seguimiento de los niños y niñas menores de tres años que se encuentran con sus madres en los centros de reclusión, para determinar afiliación y acceso a los servicios en el marco del SGSSS "/>
        <s v="Se elaborará el informe semestral que presente las acciones adelantadas y avances "/>
        <s v="La Uspec en atención a las funciones establecidas en el Decreto 4150 de 2011, así como en el Decreto 204 de 2016, no tiene la competencia para la formulación de programas de resocialización, en esa medida solo es competente respecto de la intervención en materia de infraestructura que eventualmente se requiera en las áreas de resocialización. Lo anterior, esta sujeto al plan de programas de resocialización que formule el INPEC."/>
        <s v="Para medir las áreas de todos los establecimientos del orden nacional, se requiere contar con el equipo técnico suficiente, así como con el presupuesto requerido para honorarios, viáticos, équipos de cómputo, programas de software, etc. En razón a lo anterior la USPEC incluyó el presupuesto requerido para dar cumplimiento a la orden en el Plan Maestro.  Lo anterior sujeto a la aprobación y asignación presupuestal del mismo."/>
        <s v="Ejecutar el cronograma de visitas para la medición de áreas (sujeto a la aprobación del presupuesto - Plan Maestro)"/>
        <s v="La Dirección General de la Uspec remitirá a las diferentes áreas circular mediante la cual se dará la instrucción de ajustar los proyectos a los lineamientos mínimos emitidos por la Corte."/>
        <s v="Se elaborará un informe en el que se incluirán todos los proyectos de generación de cupos y el proyecto de mantenimiento que se incluirá en el plan de inversiones de la entidad, con la descripción de aquellos que cumplen o no con el estándar determinado por la Corte y se determinará si es posible su modificación para cumplir con los parámetros. "/>
        <s v="Los lineamientos de las condiciones de subsistencia digna y humana determinadas por la Corte, serán incluidos en el Manual Técnico de Construcción "/>
        <s v="Se elaborará un informe en el que se incluirán todos los proyectos de generación de cupos que actualmente se encuentran en ejecución, con la descripción de aquellos que cumplen o no con el estándar determinado por la Corte y se determinará si es posible su modificación para cumplir con los parámetros. "/>
        <s v="Teniendo en cuenta que de los 136 establecimientos, 120 son de 1° generación su estructura física no permite en la mayoria de los casos acoger a cabalidad los lineamientos mínimos emitidos por la Corte, razón por la cual se enviará un primer informe en el cual se describa con mayor precisión estas problemáticas, sin perjuicio de que la USPEC continúe adelantando las adecuaciones y mantenimientos a la infraestructura física de los Establecimientos como en efecto se ha venido realizando. "/>
        <s v="La USPEC revisará  la distribución presupuestal para atender, de acuerdo a las necesidades, los bienes y servicios que requiere la PPL."/>
        <s v="Dar instrucciones a la entidad fiduciaria encargada de la administración de los rcursos del Fondo Nacional de Salud PPL tendientes a la implementación del nuevo modelo de salud de acuerdo con las recomendaciones que emita el Consejo Directivo del Fondo"/>
        <s v="Dar trámite a las eventuales solicitudes de modificación del Contrato de Fiducia que realice el Consorcio, con miras a facilitar la ejecución del mismo.       "/>
        <s v="Continuar ejerciendo la supervisión del Contrato de Fiducia."/>
        <s v="La USPEC realizará un informe con la descripción de las áreas de sanidad de los 16 establecimientos que ya han sido intervenidas. _x000a_"/>
        <s v=" La USPEC realizará el mantenimiento y/o adecuación de las áreas de sanidad articulado al plan de accion formulado para la declaratoria de emergencia carcelaria, sujeto a la aprobación y asignación presupuestal del proyecto del rubro de inversión de mantenimiento de infraestructura de establecimientos de reclusión."/>
        <s v="Se realizarán visitas a los 16 establecimientos por parte de funcionarios de la USPEC, con el objeto de establecer las condiciones actuales de infraestructura de las áreas de sanidad, diagnóstico y requerimientos en términos presupuestales y técnicos, así como establecer cuántas de ellas tienen la posibilidad de ser adecuadas cumpliendo con el parámetro establecido por la Corte, lo anterior teniendo en cuenta condiciones de disponibilidad de área, vetustez de la estructura, etc. "/>
        <s v="Solicitar al INPEC la modificación de las actas de priorización con la finalidad de que sean ajustadas a las órdenes de la T-762 de 2015, esto es que incluyan adecuaciones a las áreas de sanidad, baterías sanitarias, duchas, alojamiento, áreas visita conyugal, etc)."/>
        <s v=" Ejecución de obras de mantenimiento mencionadas en los 16 establecimientos de reclusion, de acuerdo con la necesidad priorizada"/>
        <s v="La USPEC no es competente del suministro de los elementos descritos por la Corte"/>
        <s v="La USPEC realizará el mantenimiento de las baterias sanitarias y duchas de manera progresiva y de acuerdo al alcance presupuestal y técnico de la infreaestructura en cada establecimiento,sujeto a la aprobación y asignación presupuestal del proyecto del rubro de inversión de mantenimiento de infraestructura de establecimientos de reclusión."/>
        <s v="Se realizarán visitas a los 16 establecimientos por parte de funcionarios de la USPEC, con el objeto de establecer las condiciones actuales de infraestructura de baños y duchas,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_x000a_ "/>
        <s v="Solicitar al INPEC la modificación de las actas de priorización con la finalidad de que sean ajustadas a las órdenes de la T-762 de 2015, esto es que incluyan adecuaciones para garantizar que los internos puedan tener visitas conyugales en condiciones de higiene e intimidad "/>
        <s v="Ejecución de obras de mantenimiento mencionadas en los 136 establecimientos de reclusion, de acuerdo con las necesidades diagnósticadas."/>
        <s v="La USPEC realizará las obras o mantenimientos requeridos para asegurar las condiciones para que los internos puedan tener visitas conyugales en condiciones de higiene e intimidad"/>
        <s v="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_x000a_ "/>
        <s v=" 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_x000a_ "/>
        <s v="Ejecución de obras de mantenimiento mencionadas en los 136 establecimientos de recluasion, de acuerdo con la necesidad priorizada"/>
        <s v="La Ley 1709 de 2014 en su artículo 49 estableció la creación del Manual de Alimentos, la USPEC en coordinación con el INPEC y el Ministerio de Salud elaboró el manual, el cual fue adoptado mediante la Resolución No. 000560 de 17 de julio de 2014. Dicho Manual es el que sirve de guia para la elaboración de los estudios previos y se pone en práctica en la ejecución de los contratos de suminstro de alimentación. La USPEC remitirá el Manual de Alimentos."/>
        <s v="La USPEC realizará visitas de supervisión a los 16 establecimientos, con la finalidad de verificar las condiciones de salubridad e higiene en la prestación del servicio de alimentación, a aquellos establecimientos que cuenten con interventoría se les solicitará informe de seguimiento.                                                                         "/>
        <s v="Efectuar las visitas a los 16 establecimientos y verificar las condiciones hidráulicas (aguas residales y potable)._x000a_"/>
        <s v="Ejecución del Plan de Acción establecido con base en el diagnóstico realizado en los 16 establecimientos"/>
        <s v="Revisión de la normatividad y documentación existente frente a los programas y actividades de resocializacion"/>
        <s v="Llevar a cabo Mesas de trabajo internas con grupos interdisciplinarios (SENA , Secretarias de  Salud, MinEducacion, MinTrabajo, MinJusticia, DNP)"/>
        <s v="Elaborar  Propuesta de Plan Integral "/>
        <s v="Identificar necesidades de infraestructura para desarrollar actividades de resocialización en los ERON"/>
        <s v="Bajo el entendido de que no es necesario rehacer la bases de datos sobre capacidad real de los ERON, sino fortalecer la base de datos que existe SISIPEC. La apropuesta de modificación  será revisada en el marco del subcomité de Información y tendrá como insumo el informe de medición elaborado por la USPEC"/>
        <s v="Ajustar cadena de valor de los proyectos de acuerdo a las observaciones realizadas por DNP"/>
        <s v="Ajustar los proyectos de acuerdo con los parámetros de la Corte y las observaciones o recomendaciones de DNP dentro del control de viabilidad de los proyectos"/>
        <s v="Coadyuvar en la estructuración de los proyectos de infraestructura penitenciaria y carcelaria a  presentar  por la USPEC para que se ajusten a los estándares  exigidos por la Corte para brindar las condiciones mínimas de subsistencia digna y humana a la población reclusa-"/>
        <s v="Realizar seguimiento a la prestación de servicios de salud para las Personas Privadas de la Libertad en los  Establecimientos Penitenciarios y Carcelarios del orden nacional  "/>
        <s v="Ejecutar plan de Acción emergencia carcelaria"/>
        <s v="Priorizar en el plan de necesidades las obras de infraestructura correspondientes a la sentencia relativas a las áreas de sanidad,  en  los 16 establecimientos de sentencia. "/>
        <s v="Entregar los kits de aseo completos al 100% de la PPL de los 16 ERON objeto de la sentencia"/>
        <s v="Verificar cuántos internos en los 16 establecimientos no tienen colchoneta, almohada, sábanas y cobija(s)"/>
        <s v="Suministrar en los 16 establecimientos colchoneta, almohada, sábanas y cobija(s) de acuerdo al informe de necesidades "/>
        <s v="Solicitar a Defensoria del Pueblo que constate que el 100% de la PPL de los 16 establecimientos cuenta con colchoneta, almohada, sábanas y cobija(s)"/>
        <s v="Entregar  cada cuatro (4) meses los kits de aseo completos al 100% de la PPL de los 16 ERON objeto de la sentencia"/>
        <s v="Priorizar en el plan de necesidades las obras de infraestructura correspondientes a la sentencia relativas a la cantidad de duchas y baterías sanitarias, además del estado en que se encuentran,  en  los 16 establecimientos de sentencia. "/>
        <s v="Crear  el  protocolo de higiene e Intimidad de acuerdo a los estandares dados por la Corte Constitucional en esta materia"/>
        <s v="INPEC ajustará el Reglamento Interno de cada uno de los establecimientos para asegurar una óptima periodicidad de las visitas conyugales."/>
        <s v="Los Directores de los 16 Establecimientos aplicaran el Protocolo de Higiene y Sanidad, mediante la ejecución de los rubros contemplados en la &quot;Programación Presupuestal de Bienes y Servicios&quot; de la vigencia fiscal correspondiente y el articulo 5 del Acuerdo 010 de 2004."/>
        <s v="Continuar prestando el apoyo de seguimiento al suministro de alimentación a la USPEC mediante el COSAL (INPEC) en los etablecimientos donde se requiera-"/>
        <s v="Solicitar a los Establecimientos un informe sobre las necesidades de infraestructura en relacion con el manejo de aguas(suministro de agua potable y evacuacion adecuada de aguas negras)."/>
        <s v="Solicitar a la USPEC que  realice la verificación de las necesidades de infraestructura en relación con el manejo de aguas (suministro de agua potable y evacuación adecuada de aguas negras)   en  los 16 establecimientos de sentencia. Así mismo, se efectué las adecuaciones en atención a la orden de Tutela.  "/>
        <s v="Identificar las areas disponibles y adecuados para el desarrollo de programas de atención y tratamiento, educación y actividades productivas."/>
        <s v="Elaborar un plan de instrucciones , respecto a la utilización de las areas disponibles para el desarrollo de programas de atención y tratamiento, educación y actividades productivas."/>
        <s v="Enviar al Ministerio de Justicia el Plan de Intrucciones"/>
        <s v="Realizar la ejecución de las instrucciones  proferidas por la Dirección de Atención y Tratamiento. "/>
        <s v="Realizar consolidacion de los informes ejecutivos presentados por los Establecimientos"/>
        <s v="Emitir una comunicación dando alcance a la circular de programación del presupuesto de la vigencia 2017, una vez definidos las cuotas de resupuesto de cada una de las entidades, de acuerdo con la situación fiscal y la disponibilidad presupuestal, con el fin de que las entidades prioricen cada una de las  ordenes dadas en al sentencia T-762 de 2015"/>
        <s v="Emitir comunicación solicitando a las entidades que ejecutan el presupuesto del Sistema Nacional Penitenciario y Carcelario que prioricen en el presupuesto de la vigencia 2016 el cumplimiento de las ordenes emitidas en la setencia T-762 de 2015. Asimismo, las entidades deberán informar al epartamento Nacional de Planeación y al Ministerio de Hacienda las acciones y los montos destinados para tal fin. "/>
        <s v="1, Con base en la información suministrada sobre costeo de necesidades, colaborar con las entidades para que, de acuerdo con la capacidad fiscal, las metas y acciones vayan acorde con parámetros de sostenibilidad y progresividad."/>
        <s v="Informar a las entidades ejecutoras los instrumentos presupuestales vigentes para armonizar  su ejecución y el  cumplimiento de la sentencia T-762 de 2015 con el principio de anualidad,  como es el caso  de la autorización de vigencias futuras o el de la reserva presupuestal y el de las cuentas por pagar."/>
        <s v="Previo a la expedición de la sentencia, el Ministerio de Salud expidió la Resolución 5159 de 2015 “Por medio de la cual se adopta el Modelo de Atención en Salud para la población privada de la libertad bajo la custodia y vigilancia del Instituto Nacional Penitenciario y Carcelario – INPEC”, la  cual indica que se deben desarrollar y adoptar los respectivos manuales. Se acompañó e hicieron las recomendaciones del caso contenidas en el Decreto 2245 de 2015 “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  La USPEC expidió los manuales de que trata la Res 5159/15, así: 1. Manual Técnico Administrativo para la Atención e Intervención en Salud Pública a la Población Privada de la Libertad a Cargo del Inpec; 2. Manual Técnico Administrativo para la Prestación del Servicio de Salud a la Población Privada de la Libertad a Cargo del Inpec; y 3. Manual Técnico Administrativo del Sistema Obligatorio para la Garantía de La Calidad en Salud Penitenciaria,  y fueron puestos a consideración del Ministerio de Salud y Protección Social._x000a_Se emitieron los lineamientos de buenas prácticas de manufactura para la manipulación de alimentos al interior de los centros penitenciarios, los cuales fueron adoptados por la USPEC."/>
        <s v="Participación en el grupo conformado por la Presidencia de la república para trabajar el componente de salud en el marco de la emergencia carcelaria."/>
        <s v="Construir un formulario para aplicar a la PPL teniendo en cuenta la orientación del Ministerio de Justicia  y previo estudio de la viabilidad técnica de la inclusIón de las preguntas"/>
        <s v="Realizar un Piloto en un Establecimiento pequeño o un patio de un Establecimiento Carcelario utilizando el Formulario adecuado para tal fin"/>
        <s v="Realizar Censo a PPL aplicando el formulario construido para tal fin, o en su defecto, dependiendo de la capacidad técnica, realizar encuesta a una muestra representataiva de la PPL aplicando el mismo formulariao "/>
        <s v="Realizar un informe de las actividades que realiza el SENA en los establecimientos de reclusión identificando población beneficiada, niveles de formación, edades, género, departamento, población interna orientada ocupacionalmente."/>
        <s v="Constituir y consolidar una mesa de trabajo al interior del MEN para identificar y desarrollar, de manera integral, las acciones, que desde educación, le aportan al proceso de resocialización en articulación  con el INPEC y el USPEC."/>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5">
  <r>
    <n v="0.6"/>
    <d v="2016-09-30T00:00:00"/>
    <s v="A la fecha se han realizado 2 mesas de trabajo y una visita a campo para la recolección de insumos en la elaboración de recomendaciones de política penitenciaria frente a los procesos de resocialización. Se realizó una primera mesa de trabajo con funcionarios del INPEC, y otra mesa de trabajo con actores privados que participan en estos procesos. En la visita al COMEB LA PICOTA, se entrevistaron a algunos internos que participan en programas de resocialización. "/>
    <s v="Insumos para generar recomendaciones en materia de política penitenciaria. "/>
    <s v="Pocos agentes privados involucrados a quienes acceder."/>
    <m/>
    <x v="0"/>
    <x v="0"/>
    <s v="No aplica"/>
    <s v="No aplica"/>
    <x v="0"/>
    <x v="0"/>
    <x v="0"/>
    <x v="0"/>
    <x v="0"/>
  </r>
  <r>
    <n v="1"/>
    <d v="2016-09-30T00:00:00"/>
    <s v="Se revisó la programación presupuestal del año 2017 de las entidades (INPEC, USPEC Y MJD(  a la luz de las órdenes de la sentencia T-762-15"/>
    <s v="Poryectos de inversión ajustados para dar cumplimiento a las órdenes de la sentencia T-762"/>
    <s v="Proyectos de inversión en ejecución que no se ajustan a las órdenes de la sentencia, deben seguir en desarrollo en aras de no causar una mayor afectación patrimonial "/>
    <s v="La evaluación de proyectos de inversión se realiza cada año."/>
    <x v="1"/>
    <x v="0"/>
    <s v="No aplica"/>
    <s v="No aplica"/>
    <x v="0"/>
    <x v="0"/>
    <x v="1"/>
    <x v="1"/>
    <x v="1"/>
  </r>
  <r>
    <n v="1"/>
    <d v="2016-09-30T00:00:00"/>
    <s v="Se presentó a las entidades algunos criterios que iban a ser evaluados en los proyectos de inversión, de acuerdo a lo ordenado por la sentencia T-762"/>
    <s v="Consenso con las entidades para priorizar recursos en cumplimiento de órdenes"/>
    <s v="-"/>
    <m/>
    <x v="2"/>
    <x v="0"/>
    <s v="No aplica"/>
    <s v="No aplica"/>
    <x v="0"/>
    <x v="0"/>
    <x v="1"/>
    <x v="1"/>
    <x v="2"/>
  </r>
  <r>
    <n v="1"/>
    <d v="2016-09-30T00:00:00"/>
    <s v="Se revisó la programación presupuestal del año 2017 de la USPEC, a la luz de las órdenes de la sentencia T-762-15"/>
    <s v="Proyecto de construcción de cupos contempla la solicitud de vigencias futuras para garantizar la operabilidad de estos proyecto. Así mismo el proyecto de mantenimiento se ajustará para solicitar vigencias futuras para 2017 y dar cumplimiento a las órdenes de la sentencia."/>
    <s v="A la fecha no se ha solicitado por parte de la USPEC las vigencias futuras "/>
    <m/>
    <x v="3"/>
    <x v="0"/>
    <s v="No aplica"/>
    <s v="No aplica"/>
    <x v="0"/>
    <x v="0"/>
    <x v="2"/>
    <x v="2"/>
    <x v="2"/>
  </r>
  <r>
    <n v="1"/>
    <d v="2016-09-30T00:00:00"/>
    <s v="Se revisó la programación presupuestal del año 2017 de la USPEC, a la luz de las órdenes de la sentencia T-762-15"/>
    <s v="Proyecto de construcción de cupos contempla la solicitud de vigencias futuras para garantizar la operabilidad de estos proyectos. Así mismo el proyecto de mantenimiento se ajustará para solicitar vigencias futuras para 2017 y dar cumplimiento a las ordenes de la sentencia."/>
    <s v="A la fecha no se ha solicitado por parte de la USPEC las vigencias futuras "/>
    <m/>
    <x v="4"/>
    <x v="0"/>
    <s v="No aplica"/>
    <s v="No aplica"/>
    <x v="0"/>
    <x v="0"/>
    <x v="2"/>
    <x v="2"/>
    <x v="1"/>
  </r>
  <r>
    <n v="1"/>
    <d v="2016-09-30T00:00:00"/>
    <s v="Se realizaron observaciones o se interpuso previo concepto a los proyectos que a la fecha no se ajustan a los criterios de priorizacion para dar cumplimiento a las órdenes de la sentencia"/>
    <s v="Los proyectos se han actualizado y ajustado a las observaciones."/>
    <s v="A la fecha existen ajustes pendientes, relacionados con las vigencias futuras que mejorarían la ejecucion del presupuesto. "/>
    <m/>
    <x v="5"/>
    <x v="0"/>
    <s v="No aplica"/>
    <s v="No aplica"/>
    <x v="0"/>
    <x v="0"/>
    <x v="3"/>
    <x v="3"/>
    <x v="1"/>
  </r>
  <r>
    <n v="1"/>
    <d v="2016-09-30T00:00:00"/>
    <s v="Se presentó a las entidades algunos criterios que iban a ser evaluados en los proyectos de inversión, de acuerdo a lo ordenado por la sentencia T-762"/>
    <s v="Consenso con las entidades para priorizar recursos en cumplimiento de órdenes"/>
    <s v="-"/>
    <m/>
    <x v="6"/>
    <x v="0"/>
    <s v="No aplica"/>
    <s v="No aplica"/>
    <x v="0"/>
    <x v="0"/>
    <x v="3"/>
    <x v="3"/>
    <x v="2"/>
  </r>
  <r>
    <n v="1"/>
    <d v="2016-09-30T00:00:00"/>
    <s v="Asistencia técnica a las entidades para: 1. Presentación a entidades territoriales de alternativas para la financiación y construcción de cárceles para sindicados. 2. Asistencia técnica con la estandarización del proyecto tipo de cárceles para sindicados. 3. Asistencia técnica en el costeo del plan de acción . 4. Asistencia técnica en la solicitud de vigencias futuras."/>
    <s v="Articulación entre las entidades para la planeación presupuestal, y herramientas para la asesoría departamental en la construcción de cárceles para sindicados. "/>
    <s v="-"/>
    <m/>
    <x v="7"/>
    <x v="0"/>
    <n v="4"/>
    <n v="4"/>
    <x v="1"/>
    <x v="0"/>
    <x v="4"/>
    <x v="4"/>
    <x v="3"/>
  </r>
  <r>
    <n v="1"/>
    <d v="2016-09-30T00:00:00"/>
    <s v="Asistencia técnica a las entidades para la solicitud de vigencias futuras y cupo APP"/>
    <s v="Insumos solicitados, entregados"/>
    <s v="No han solicitado los trámites presupuestales a los cuales se ha prestado asistencia técnica"/>
    <m/>
    <x v="8"/>
    <x v="0"/>
    <n v="2"/>
    <n v="2"/>
    <x v="1"/>
    <x v="0"/>
    <x v="5"/>
    <x v="5"/>
    <x v="4"/>
  </r>
  <r>
    <n v="1"/>
    <d v="2016-09-30T00:00:00"/>
    <s v="Asistencia técnica a las entidades para la solicitud de vigencias futuras y cupo APP"/>
    <s v="Insumos solicitados, entregados"/>
    <s v="No han solicitado los trámites presupuestales a los cuales se ha prestado asistencia técnica"/>
    <m/>
    <x v="9"/>
    <x v="0"/>
    <n v="2"/>
    <n v="2"/>
    <x v="1"/>
    <x v="0"/>
    <x v="6"/>
    <x v="6"/>
    <x v="4"/>
  </r>
  <r>
    <n v="1"/>
    <d v="2016-09-30T00:00:00"/>
    <s v="La Corte Constitucional exhortó al Ministerio de Justicia y del Derecho a plantear propuestas normativas que se traduzcan en alternativas al encarcelamiento, el fortalecimiento del Consejo Superior de Política Criminal y, en general, a robustecer institucionalmente la política criminal y penitenciaria del país. Producto de esta orientación, el Ministerio de Justicia y del Derecho elaboró un proyecto de ley de 59 artículos, que en su integridad están orientados a fortalecer las medidas de Política Penitenciaria y Carcelaria encaminadas a la reinserción social de las personas condenadas por delitos, las condiciones de reclusión de quienes se encuentran procesados o condenados en causas criminales y el fortalecimiento de los escenarios institucionales y de articulación territorial en materia de Política Criminal y Penitenciaria._x000a__x000a_Además de la necesidad de un cambio discursivo y político efectivo en el tratamiento a la criminalidad, esta propuesta atiende a los resultados de procesos de investigación de campo desarrollados por la Dirección de Política Criminal en distintos establecimientos del país, el trabajo de participación con personas privadas de la libertad desarrollado en el contexto de la sentencia T-388 de 2013 y los llamados del Consejo Superior de Política Criminal, la Comisión Asesora de Política Criminal, la Mesa Técnica de Hacinamiento de la Comisión de Seguimiento a las Condiciones de Reclusión y la Corte Constitucional en Sentencia T-388 de 2013 y T-762 de 2015, entre otros fallos, donde se exalta el papel de la ejecución de las penas hacia la reinserción social del condenado, prevenir los efectos perversos del encarcelamiento, violatorios de DDHH, y la búsqueda de medida alternativas a la prisión._x000a_En ese contexto, la reforma propuesta cuenta con dos ejes temáticos: i) reformas necesarias para el mejoramiento del sistema penitenciario y carcelario y ii) reformas orientadas al fortalecimiento institucional en materia de Política Criminal y Penitenciaria. _x000a_i) Reformas necesarias para el mejoramiento del sistema penitenciario y carcelario._x000a_En este ámbito, se proponen reformas orientadas a armonizar algunos aspectos relativos a la ejecución de las sanciones penales y las medidas de aseguramiento privativas de la libertad que, a pesar de haber sido abordadas en la ley 1709 de 2014 en alguna medida, deben fortalecerse con base en un análisis del contexto, el agotamiento del alcance de muchas de las medidas propuestas en dicha reforma y funcionamiento actual del sistema. Los ajustes mencionados son los siguientes:_x000a_a) Armonización de medidas alternativas al encarcelamiento. Se propone una integral revisión y reforma del régimen de los subrogados penales, redención de la pena y beneficios administrativos mediante la cual se busca integrarlo con los derechos fundamentales de las personas privadas de la libertad, la progresividad del tratamiento penitenciario y la reinserción social como objetivo fundamental de la etapa de la ejecución de las penas en nuestro sistema jurídico. En ese contexto, se proponen intervenciones en varios órdenes:_x000a_-Modificación del régimen de exclusiones a subrogados y beneficios administrativos revisando los delitos contenidos en esas normas y limitando su alcance a aquellas medidas que se acompañan de la imposición de la condena (suspensión de la ejecución de la pena, art. 63 CP y prisión domiciliaria, art. 38B CP). En algunos delitos se establece un régimen especial para medidas alternativas que se presentan en la ejecución de la pena y en todo caso se someten al control judicial que tome en consideración los avances y el comportamiento de la persona en su tratamiento, y en los más graves se mantienen exclusiones. Se parte del postulado constitucional de que todas las personas tienen derecho a la resocialización._x000a_-Reorganización de la progresividad de medidas alternativas al encarcelamiento en la ejecución de la pena, adecuando los tiempos exigidos a incrementos punitivos y estableciendo regímenes especiales en casos de delitos antes excluidos. Igualmente, para los delitos más graves (sexuales, entre otros), se mantiene la legislación restrictiva vigente._x000a_-Establecimiento de términos perentorios para la asignación de cupos en actividades de reclusión, dispositivos de vigilancia, certificaciones de trabajo y disciplina, entre otros, para maximizar la garantía de los derechos en el sistema frente a posibles limitaciones de coordinación entre las autoridades, de tal manera que las mismas no repercutan perjudicialmente en el goce de derechos de las personas privadas de la libertad._x000a_-Fortalecimiento de enfoques diferenciales relacionados con personas privadas de la libertad en condición de discapacidad, enfermedad grave y mujeres._x000a_b) Fortalecimiento del sistema de atención en salud para PPL. Con el objetivo de resolver de manera estructural los problemas asociados a la prestación de servicios de salud para las personas privadas de la libertad, se establecen reformas orientadas a permitir coexistencia de régimen subsidiado, contributivo y otros especiales; ajustes al modelo de salud y Consejo Directivo del Fondo._x000a_ii) Reformas necesarias para el fortalecimiento de la articulación y coordinación institucional en materia de política criminal y penitenciaria._x000a_Se propone una serie de ajustes orientados a fortalecer la coordinación y funcionamiento institucional en la materia, que se pueden sintetizar en dos puntos:_x000a_a) Fortalecimiento del Consejo Superior de Política Criminal. Implica la revisión de los miembros del Consejo, reduciéndolos solamente a aquellas entidades que cuentan con funciones directamente relacionadas con la Política Criminal y dejando a otros como invitados y permitiendo la delegación en algunos casos. De igual manera, se establecen entre sus funciones la formulación y coordinación de la Política Criminal y órganos técnicos para su asesoría._x000a_b) Fortalecimiento de la articulación nación-territorio. Se pretende aclarar y actualizar las previsiones relativas a la responsabilidad de los entes territoriales en relación con las personas detenidas preventivamente, establecer fuentes de financiación y estrategias de coordinación e implementación._x000a_Finalmente, cabe destacar que el proyecto de ley cuenta con concepto previo favorable de parte del Consejo Superior de Política Criminal. Asimismo, el proyecto responde, en su integridad, al estándar mínimo constitucional de una política criminal respetuosa de los derechos humanos, en la medida que tiene un enfoque de maximización de derechos, en particular el de la libertad personal, de las personas privadas de la libertad. Este enfoque es sustentado en suficiente evidencia empírica que demuestra la necesidad de relacionar los avances en el tratamiento penitenciario de los condenados con los niveles de libertad a los que estas personas pueden acceder._x000a_"/>
    <s v="No aplica para el periodo."/>
    <s v="El trámite legislativo y aprobación del proyecto de ley, si bien tiene acompañamiento por parte del Ministerio de Justicia y del Derecho, es discrecional de la rama legislativa. Asimismo, este proyecto de ley surtirá el trámite legilativo en comisiones primeras de Cámara y Senado, comisiones que tendrán a cargo la revisión y aprobación del mayor paquete legislativo de desarrollo de los acuerdos de paz. Esta situación puede dilatar el trámite legislativo de nuestro proyecto de ley."/>
    <s v="Su implementación depende de la aprobación del Proyecto de Ley."/>
    <x v="10"/>
    <x v="1"/>
    <n v="1"/>
    <n v="1"/>
    <x v="1"/>
    <x v="0"/>
    <x v="7"/>
    <x v="7"/>
    <x v="5"/>
  </r>
  <r>
    <n v="1"/>
    <d v="2016-09-30T00:00:00"/>
    <s v="El Ministerio de Justicia y del Derecho radicó el 20 de septiembre de 2016, en el Congreso de la República, un proyecto de ley que tiene, dentro de sus ejes, el fortalecimiento institucional del Consejo Superior de Política Criminal (CSPC). _x000a__x000a_Esta propuesta tiene dos componentes principales. En primer lugar, el CSPC se erige como un órgano encargado de formulación e implementación de la política criminal. Actualmente, este Consejo cumple una función de seguimiento a esta política, sin que pueda tomar decisiones frente a su direccionamiento, pese a que en este espacio convergen todas las entidades implicadas con la política criminal del Estado colombiano. De esta forma, el proyecto de ley en este punto pretende hacer confluir la construcción de la política criminal de forma dialógica entre las entidades, y de allí que se establezcan funciones de formulación e implementación de la misma. _x000a__x000a_El segundo componente del fortalecimiento del CSPC que trae el proyecto de ley es la revisión de sus miembros. Tras revisar el histórico de asistencia y la misionalidad de algunas entidades, se concluyó que algunos miembros del Consejo no requerían participar. Este es el caso, por ejemplo del Ministerio de Educación Nacional o el Instituto Colombiano de Bienestar Familiar, entidades cuya prioridad institucional es otra distinta a la de la política criminal. En cambio de ellos, se integran otros actores cuya influencia en la política criminal es indiscutible. En particular, en la propuesta entran a participar en el CSPC el Ministerio de Defensa Nacional y la Comisión Asesora de Política Criminal. A su vez, se permite la delegación de participación en las sesiones del CSPC, en la mayor parte de casos, en la segunda autoridad de la entidad representada. Este ligero ajuste se da para que el Consejo tenga el dinamismo y actividad que es requerido._x000a__x000a_Con esta propuesta, se espera que el CSPC tenga un rol más relevante y activo en la toma de decisiones sobre política criminal en el país. La pretensión de la propuesta es robustecer de tal forma al CSPC que sea la instancia no solo de análisis de la política, sino el encargado de direccionarla._x000a_"/>
    <s v="No aplica para el periodo."/>
    <s v="Al estar este punto incluido en el proyecto de ley explicado en la acción anterior, el trámite legislativo y aprobación del proyecto de ley, si bien tiene acompañamiento por parte del Ministerio de Justicia y del Derecho, es discrecional de la rama legislativa. Asimismo, este proyecto de ley surtirá el trámite legilativo en comisiones primeras de Cámara y Senado, comisiones que tendrán a cargo la revisión y aprobación del mayor paquete legislativo de desarrollo de los acuerdos de paz. Esta situación puede dilatar el trámite legislativo de nuestro proyecto de ley."/>
    <s v="Su implementación depende de la aprobación del Proyecto de Ley."/>
    <x v="11"/>
    <x v="1"/>
    <s v="No aplica"/>
    <s v="No aplica"/>
    <x v="0"/>
    <x v="0"/>
    <x v="8"/>
    <x v="8"/>
    <x v="6"/>
  </r>
  <r>
    <n v="0.55000000000000004"/>
    <d v="2016-09-30T00:00:00"/>
    <s v="El Ministerio de Justicia y del Derecho, en tanto líder del Consejo Superior de Política Criminal, viene impulsando la creación del Plan Nacional de Política Criminal. Este Plan busca constituirse en el instrumento de política que pueda contener en un solo cuerpo los lineamientos y las líneas estratégicas de la política criminal del Estado colombiano, para que la misma sea coherente, racional, basada en fundamentos empíricos y respetuosa de los derechos humanos. Asimismo, este documento de política pretende conciliar la seguridad con el derecho penal de una manera coordinada, en cumplimiento además, de lo establecido por la ley 1709 de 2014 y a lo ordenado por la Corte Constitucional en las sentencias T-388 de 2013 y T-762 de 2015, formulando la política criminal con sus lineamientos, límites y estrategias para los próximos cuatro años a partir de la fecha de su aprobación._x000a__x000a_Para construir el Plan, se han realizado múltiples reuniones, abiertas y propositivas, para dialogar, discutir y llegar a consensos por parte de los diversos actores competentes en el proceso de la política criminal en sus diferentes momentos –diseño y formulación, implementación, seguimiento y evaluación. Estas sesiones de trabajo se realizaron los días 10 y 16 de marzo, 21 y 25 de abril, 19 y 27 de mayo, 23 de junio, 31 de agosto, 7 y 15 de septiembre._x000a__x000a_El escenario de estas discusiones es el Comité Técnico del Consejo Superior de Política Criminal (en la cual confluyen los diferentes actores y visiones de la política criminal). _x000a__x000a_La estructura de la propuesta, en términos generales y sin que esto signifique el índice del documento (en tanto el documento está en fase de correcciones), consiste en tres bloques principales: en el primer capítulo se analizan los antecedentes normativos y de política pública relacionados con la política criminal, así como su diseño e implementación. El segundo capítulo hace un recorrido conceptual sobre las nociones de política criminal, seguridad y convivencia ciudadanas; prevención del delito; medición del delito; fines de la pena y alternativas a la privación de la libertad. En el tercer capítulo se hace un diagnóstico de la política criminal; de los diferentes problemas de criminalidad; de las limitaciones y potencialidades institucionales para hacer frente al problema del delito; de los efectos sobre el sistema penitenciario; y de la existencia de alternativas al uso de la privación de la libertad. Los capítulos cuatro y cinco se refieren a los objetivos de la política y el plan de acción para su implementación. _x000a__x000a_En la última sesión del CSPC, del mes de septiembre, el Consejo discutió el Plan Nacional de Política Criminal y solicitó algunos ajustes al documento. De esta forma, el Plan ajustado será sometido a aprobación del CSPC en su próxima sesión a desarrollarse en el mes de octubre de 2016. _x000a_"/>
    <s v="No aplican para el periodo"/>
    <s v="No aplican para el periodo"/>
    <s v="No aplican para el periodo"/>
    <x v="12"/>
    <x v="1"/>
    <s v="No aplica"/>
    <s v="No aplica"/>
    <x v="0"/>
    <x v="0"/>
    <x v="8"/>
    <x v="8"/>
    <x v="6"/>
  </r>
  <r>
    <n v="0.1"/>
    <d v="2016-09-30T00:00:00"/>
    <s v="En tanto que el Plan Nacional de Política Criminal se ocupa de los actos delictivos que pueden poner en peligro o que lesionan los bienes jurídicos de las personas y que el Estado ha considerado que merecen intervención a través del sistema penal, está en elaboración un plan de acción para atender los objetivo del plan._x000a_El plan de acción desarrolla los siguientes ejes y líneas de acción:_x000a__x000a_1 Eje estratégico I: Política Criminal_x000a__x000a_1.1 Incorporar un enfoque de protección de derechos a la política criminal_x000a__x000a_Líneas de acción._x000a__x000a_• Aprobar una estrategia que desarrolle e incorpore un enfoque de derechos en la política criminal y que fundamente a la política criminal como herramienta de reconocimiento de las ciudadanías diferenciadas._x000a__x000a__x000a_1.2 Contar con leyes penales enmarcadas constitucionalmente y fundamentadas empíricamente_x000a__x000a_Líneas de acción._x000a__x000a_• Crear un test de razonabilidad que permita establecer el impacto de las leyes penales._x000a_• Presentar un proyecto de ley para establecer la reserva de ley estatutaria para la expedición de las leyes penales._x000a_• Establecer un protocolo de expedición de leyes penales en el que se incluya los fundamentos empíricos que motivan la reforma y el impacto económico de la misma, así como el impacto en reducción del delito, en el sistema penal y en el sistema penitenciario y carcelario._x000a_• Elaborar un estudio que caracterice las reformas y situación actual del de la proporcionalidad de las penas._x000a_• Realizar propuestas dirigidas al ajuste de la proporcionalidad y coherencia de las penas en Colombia._x000a__x000a_1.3 Contar con alternativas al sistema penal y con alternativas a la privación de la libertad _x000a__x000a_Líneas de acción._x000a__x000a_• Evaluar continuamente los efectos de las alternativas a la prisión en Colombia en materia de inclusión social y su impacto en la prevención de la comisión de nuevos delitos._x000a_• Presentar un proyecto de ley de alternativas a la privación de la libertad._x000a_• Evaluar los mecanismos existentes de alternatividad penal y elaborar propuestas de ajuste._x000a__x000a_1.4 Fortalecer los mecanismos de justicia restaurativa_x000a__x000a_Líneas de acción._x000a__x000a_• Presentar un proyecto de ley que recoja los principios de justicia restaurativa y que establezca alternativas al sistema penal._x000a_• Evaluar la aplicación del principio de oportunidad tanto en el sistema penal acusatorio como en el sistema penal para adolescentes y diseñar propuestas legislativas y administrativas para su amplía aplicación._x000a_• Implementar y reglamentar la figura del acusador privado._x000a_• Fortalecer el sistema de defensoría pública._x000a_• Elaborar estudios de seguimiento que permitan evaluar el impacto de la figura del defensor público en la protección de los derechos de las víctimas y de las personas procesadas._x000a_• Emitir directrices que permitan mejorar la utilización de mecanismos de justicia restaurativa para su efectiva implementación, como pilar del procedimiento penal._x000a_• Establecer lineamientos claros en materia de justicia restaurativa_x000a__x000a_1.5 Contar con un sistema oficial de medición que sirva como base para la formulación de la política criminal_x000a__x000a_Líneas de acción._x000a__x000a_• Implementar un sistema oficial de medición de la política criminal dentro del Observatorio de Política Criminal._x000a_• Fortalecer y mejorar los sistemas de información institucional existentes. _x000a_• Establecer sistemas de coordinación entre las diferentes entidades para la alimentación del sistema oficial de medición de la política criminal_x000a_• Incorporar en la medición del delito los datos de violencia de género y los ataques contra la población LGBTI._x000a_• Diseñar una estrategia para la creación de grupos interinstitucionales para adelantar investigaciones estructurales que cuenten con mecanismo para reconocer y comprender las dinámicas locales, regionales, nacionales y transnacionales de la criminalidad en todas sus dimensiones y prevenir aparición de nuevos grupos dedicados al crimen organizado, que incluya una revisión del esquema actual._x000a_• Definir la medición de la reincidencia en Colombia basados en un estudio que permita caracterizar y dimensionar sus dinámicas._x000a__x000a_1.6 Fortalecer las instituciones encargadas del diseño y de la implementación de la política criminal_x000a__x000a_Líneas de acción._x000a__x000a_• Fortalecer el Consejo Superior de Política Criminal como un espacio de coordinación en el diseño y formulación de la política criminal._x000a_• Fortalecer el Observatorio de Política Criminal como espacio de producción de conocimiento sobre la política criminal._x000a_• Diseñar un sistema de monitoreo y evaluación del Plan Nacional de Política Criminal, en el marco del Consejo Superior de Política Criminal. _x000a_• Generar y el fortalecer mecanismos de interacción rápida y fluida entre los actores y de toma de decisiones conjuntas tomando._x000a_• Establecer líneas y espacios de comunicación con los diferentes niveles territoriales de intervención de la política y con los actores públicos y privados competentes en la materia._x000a_• Regionalizar la política criminal (justicia para el territorio_x000a__x000a_1.7 Contar con un espacio de coordinación de la política criminal con las políticas de seguridad ciudadana_x000a_ _x000a_Líneas de acción._x000a__x000a_• Formular una estrategia que permita articular las relaciones nación-territorio y las relaciones entre la política criminal y las políticas de seguridad ciudadana._x000a_• Establecer diálogos con los Consejos de Seguridad local para garantizar la coordinación entre las políticas locales y la política criminal_x000a_• Medir la delincuencia a nivel rural con el fin de caracterizar su comportamiento._x000a_• Registrar información y generar análisis municipales y departamentales sobre criminalidad en el Sistema de Información y el Observatorio. _x000a_• Diseñar una estrategia para vincular espacios de participación ciudadana en el proceso de la política criminal y de seguridad ciudadana._x000a__x000a_1.8 Fortalecer los programas de prevención del delito_x000a_ _x000a_Líneas de acción._x000a__x000a_• Presentar un proyecto de ley en el que se incorporen las líneas generales de prevención del delito._x000a_• Recopilar cada dos años el mapa de programas de prevención de la violencia y del delito nacionales y territoriales_x000a_• Generar una estrategia de coordinación de los programas de prevención del delito existentes el país, desde la Dirección de Política Criminal y Penitenciaria, en conjunto con la Policía Nacional._x000a_• Establecer un sistema de buenas prácticas para implementar nuevos programas de prevención del delito._x000a_• Definir mecanismos de coordinación con las autoridades competentes en el diseño, formulación, implementación y evaluación de la política social, con el fin de remitir recomendaciones en esta materia que impactan en los fenómenos violentos y criminales._x000a__x000a_2 Eje estratégico II: Criminalidad_x000a__x000a_2.1. Reducir los mercados ilegales que alimentan al crimen organizado_x000a__x000a_Líneas de acción._x000a__x000a_• Formular una política de lucha contra el crimen organizado que incorpore una perspectiva de lucha contra las economías criminales_x000a_• Incorporar indicadores conjuntos a la política de lucha contra el crimen organizado que dé cuenta de la eliminación o reducción de mercados ilegales que incluya:_x000a_(i) Selección estratégica y coordinada de objetivos que focalice los recursos públicos en aquellas personas, estructuras o fenómenos delictivos que tengan un mayor impacto, en términos de vulneración de derechos constitucionales y de generación de costos  sociales. _x000a_(ii) Mejorar la articulación y la especialización de autoridades investigativas para enfrentar el Crimen Organizado integralmente. Ello implica tener en cuenta las características de los mercados ilegales, la cooptación que genera la criminalidad organizada, las formas en las que se conforman las estructuras criminales, y los medios en que controlan los territorios. _x000a_(iii) Fortalecimiento de capacidades de investigación y análisis. _x000a_(iv) Fortalecimiento de persecución de finanzas y activos legales del Crimen Organizado _x000a_• Implementar una estrategia de investigación en red que permita generar conocimiento para la toma de decisiones sobre el crimen organizado._x000a_• Diseñar un plan para el fortalecimiento y ampliación de la cooperación regional e internacional para identificar redes, sistemas de comercialización y rutas de las organizaciones criminales dedicadas al narcotráfico (y otras economías criminales)_x000a__x000a_2.2 Fortalecer los sistemas de investigación penal adaptados a las diferentes formas de criminalidad._x000a__x000a_Líneas de acción._x000a__x000a_• Establecer los elementos constitutivos que definan una escala de gravedad de las conductas punibles atendiendo al daño causado que permita fortalecer la categorización de la criminalidad propuesta en este Plan, para contar así con un reportorio amplio y diferencial de respuestas penales y extrapenales._x000a_• Diseñar un plan de investigación adaptado a cada forma de criminalidad._x000a_• Fortalecer el uso del principio de oportunidad y otras formas de terminación anticipada del proceso según las categorías de criminalidad._x000a_• Establecer criterios de selección de la acción penal._x000a_• Fortalecer la política de priorización de la Fiscalía General de la Nación._x000a_• Consolidar la Política de Intervención Temprana de Entradas._x000a_• Priorización de los esfuerzos de la policía judicial en capturas relacionadas con delitos de alto impacto sobre aquellas de delitos no graves._x000a__x000a_2.3 Contar con diferentes formas de respuesta del sistema penal adaptadas para las diferentes formas de criminalidad_x000a__x000a_Líneas de acción._x000a__x000a_• Analizar los impactos de los diferentes mecanismos alternativos a la pena privativa de la libertad._x000a_• Reformar el Código Penal para incorporar los mecanismos alternativos a la pena._x000a_• Incorporar en el Código Penal penas diferentes para cada forma de criminalidad._x000a_• Desarrollar legislativamente el principio de necesidad de pena._x000a_• Crear mecanismos de efectiva articulación entre los fiscales y las demás autoridades locales con el fin de obtener avances en la investigación y judicialización efectiva de flagrancias no graves, especialmente en los delitos que más afectan a la seguridad ciudadana, así como delitos graves y producir estrategias conjuntas que faciliten la judicialización de estos. _x000a_• Implementar la inmediación dentro de los jueces de ejecución de penas._x000a__x000a_2.4 Reducir el número de personas privadas de la libertad sin sentencia condenatoria_x000a__x000a_Líneas de acción._x000a__x000a_• Fortalecer el goce de la libertad como principio dentro del proceso penal._x000a_• Reformar el Código Penal y el Código de Procedimiento Penal para fortalecer el carácter excepcional de la detención preventiva._x000a_• Implementar manual de capacitación a los funcionarios sobre los estándares internacionales en materia de privación de la libertad como mecanismo excepcional._x000a__x000a_2.5. Restringir el uso de la pena privativa de la libertad para los casos más graves_x000a__x000a_Líneas de acción._x000a__x000a_• Reformar el Código Penal y el Código de Procedimiento Penal para fortalecer el carácter excepcional de la detención preventiva._x000a_• Fortalecer el goce de la libertad como principio dentro del proceso penal._x000a_• Establecer criterios comunes entre los diferentes actores del sistema penal para la reducción del número de personas privadas de la libertad._x000a_• Reformar el Código Penal en materia de racionalización y proporcionalidad de las penas._x000a__x000a_2.6. Fortalecer los programas de resocialización dentro de los establecimientos penitenciarios_x000a__x000a_Líneas de acción._x000a__x000a_• Medir el impacto en términos de reincidencia de los programas de resocialización existentes._x000a_• Diseñar programas de resocialización adecuados para la reinserción laboral y para la reinserción social._x000a_• Fortalecer el trabajo de los jueces de ejecución de penas en los establecimientos carcelarios._x000a_• Armonizar los mecanismos de alternativas al encarcelamiento, totales o parciales, con la progresividad del tratamiento penitenciario y la reinserción social como finalidad esencial de la pena. _x000a_• Vincular actores externos al sistema penitenciario, incluyendo a las comunidades, en los programas de resocialización._x000a_• Fortalecer enfoques diferenciales en el caso de personas en condición de discapacidad y con enfermedad mental._x000a_• Definir un sistema de medición, a través del Observatorio de Política Criminal, que permita conocer los índices de reincidencia, más allá de los reingresos al Sistema Penitenciario o al Sistema de Responsabilidad para Adolescentes._x000a__x000a_2.7. Implementar programas de reintegración para los pospenados_x000a__x000a_Líneas de acción._x000a__x000a_• Crear programas de preparación para la libertad de las personas que están próximas a cumplir la pena._x000a_• Formular los lineamientos para la atención y reintegración de los pospenados a la vida comunitaria._x000a_• Diseñar programas de resocialización adecuados para la reinserción laboral y para la reinserción social._x000a_• Crear una instancia institucional encargada de manera exclusiva de la resocialización y reintegración de personas privadas de la libertad en Colombia._x000a_• Generar continuidad entre tratamiento penitenciario, pre liberación y situación pos penitenciaria._x000a_"/>
    <s v="No aplica para el periodo"/>
    <s v="No aplica para el periodo"/>
    <s v="No aplica para el periodo"/>
    <x v="13"/>
    <x v="1"/>
    <s v="No aplica"/>
    <s v="No aplica"/>
    <x v="0"/>
    <x v="0"/>
    <x v="8"/>
    <x v="8"/>
    <x v="6"/>
  </r>
  <r>
    <n v="0.5"/>
    <d v="2016-09-30T00:00:00"/>
    <s v="En cumplimiento de lo ordenado por la Corte Constitucional en la Sentencia T-762 de 2015 el Ministerio de Justicia ha iniciado la estructuración de una estrategia permanente de comunicación con vocación de política pública que trascienda las iniciativas propias de los gobiernos y pueda permanecer como una iniciativa de Estado._x000a_La campaña de comunicación parte de la existencia de tres problemáticas de fondo que han contribuido a incrementar la crisis carcelaria de la siguiente forma:_x000a_(i) Los jueces penales con función de control de garantías han habilitado la procedencia de la detención preventiva de manera excesiva. Esto como consecuencia de la presión de los medios de comunicación, el miedo de los funcionarios a que sus decisiones puedan desencadenar una eventual judicialización penal o sanción disciplinaria en su contra bajo el entendido de que todos los delitos son graves, y por ende, sus agentes son merecedores de la medida de aseguramiento._x000a__x000a_(ii) La sobre exposición mediática de los fallos judiciales, ocasionado una especie de “veeduría ciudadana” que cuestiona la aplicación de medidas distintas a la detención preventiva o privación de la libertad, como consecuencia de la falta de credibilidad en los mecanismos distintos a la privación de la libertad, pese a que no existe evidencia empírica que demuestre que la privación de la libertad signifique una mayor eficiencia de control ciudadano.  _x000a__x000a_(iii) Un desconocimiento general sobre el derecho penal y su aplicación en diversas situaciones, así como su finalidad. Debido a la falta de información o la falta de interés._x000a_El objetivo es que esta iniciativa apunte a informar y generar conciencia ciudadana sobre qué es y para qué sirve el derecho penal y en qué consisten las medidas privativas de la libertad. De igual forma se buscará que por medio de ella se puedan dar a conocer y promover mecanismos sancionatorios distintos a la cárcel, se reconozcan las acciones de resocialización y de rehabilitación social que las personas privadas de la libertad realizan para reivindicarse ante la sociedad y en la cual se visibilicen los derechos de la población que habita en los establecimientos penitenciarios y carcelarios._x000a_Se pretende que esta campaña tenga vocación de permanencia y sea implementada desde la cartera de Justicia, pero que sea acogida vía sinergia  por las entidades y autoridades públicas del Gobierno Nacional y la Rama Judicial._x000a_La estrategia de comunicación prevé, entre otras las siguientes acciones: _x000a_A. El desarrollo de iniciativas promocionales (por medio de audiovisuales, comerciales de radio, pauta en impresos y publicidad web);_x000a_B.  Estrategias informativas y pedagógicas (por medio de talleres, foros y entrega de material promocional); _x000a_C. Dinámicas de concientización de grupos y líderes de opinión (por medio de la creación de grupos de trabajo, relaciones públicas, flashmobs, videos e infografías informativas); _x000a_D. La promoción de material para sensibilización (historias de vida de población privada de la libertad en medios de comunicación, socialización de historias de pospenados, mensajes en puntos de contacto, iniciativas de sensibilización a funcionarios públicos)._x000a_Dado que la Corte Constitucional le da a esta cartera el plazo de 6 meses a partir de la notificación del fallo de la Sentencia T-762 de 2015 para formular la política de concientización, la estrategia con vocación de permanencia apenas se encuentra en fase de formulación por parte del Ministerio de Justicia y del Derecho._x000a_La propuesta en estos momentos establece los públicos objetivos, los objetivos de la campaña, se establecen los mensajes a trabajar, públicos de interés, propuestas de acciones, sistema de seguimiento y evaluación y una primera aproximación al cronograma de desarrollo de la misma._x000a_Se espera que esta propuesta esté formalizada el 9 de diciembre de 2016. _x000a_En este entendido la campaña tiene previsto adelantar acciones con la academia, los medios de comunicación, la ciudadanía en general, los líderes de opinión, las entidades de la Rama Ejecutiva y Rama Judicial, las ONG de defensa de derechos de los internos, la población privada de la libertad y sus familias y la ciudadanía en general._x000a_"/>
    <s v="No aplica para el periodo"/>
    <s v="No aplica para el periodo"/>
    <s v="No aplica para el periodo"/>
    <x v="14"/>
    <x v="1"/>
    <s v="No aplica"/>
    <s v="No aplica"/>
    <x v="0"/>
    <x v="0"/>
    <x v="9"/>
    <x v="9"/>
    <x v="7"/>
  </r>
  <r>
    <s v="No aplica"/>
    <s v="No aplica"/>
    <s v="Esta acción está presupuestada para iniciar el 10 de noviembre de 2016 una vez sea aprobada la estrategia"/>
    <s v="No aplica"/>
    <s v="No aplica"/>
    <s v="No aplica"/>
    <x v="15"/>
    <x v="1"/>
    <s v="No aplica"/>
    <s v="No aplica"/>
    <x v="0"/>
    <x v="0"/>
    <x v="9"/>
    <x v="9"/>
    <x v="8"/>
  </r>
  <r>
    <n v="0.2"/>
    <d v="2016-09-30T00:00:00"/>
    <s v="Una de las líneas más ambiciosas del proceso de construcción de una política criminal coherente y fundamentada en elementos empíricos es la de garantizar un sistema de información unificado, serio y confiable que recoja información de todas las fases de la política criminal y que vaya incluso hasta dos años de finalizada la ejecución de las condenas en el régimen post-penitenciario. _x000a_Para cumplir con este objetivo, se conformó un sub-comité ad hoc en el que participan varias entidades del Gobierno Nacional (esta Cartera, el INPEC, el DANE, MinTIC, entre otros) y otras entidades como la Fiscalía General de la Nación y la rama judicial. Este espacio será en las próximas semanas transformado en el Comité de Información del Consejo Superior de Política Criminal. _x000a_La propuesta central para la construcción del sistema de información consiste en fortalecer el Sistema de Estadísticas en Justicia (http://www.minjusticia.gov.co/Portals/0/Ministerio/Sistema-indicadores/Sistema-indicadores/index.html). Se parte de este esfuerzo que ha impulsado el Ministerio de Justicia y del Derecho en el que se vienen estructurando estadísticas sobre criminalidad y sobre privación de la libertad. Hacia adelante se propone que este sistema integre datos brutos anonimizados sobre personas privadas de la libertad, impacto de leyes penales en el sistema penitenciario y carcelario, entre otros. _x000a_El Sistema de Estadísticas en Justicia ya está disponible en una de sus primeras versiones en el portal web www.politicacriminal.gov.co, con el fin de contar con una herramienta abierta a la ciudadanía, para recibir retroalimentación. _x000a_Igualmente, y tras la declaratoria de estado de cosas inconstitucional, esta Cartera empezó la estructuración de una nueva versión del Sistema de Estadísticas en Justicia. Esta nueva versión, que puede ser consultada en su fase en construcción en http://186.155.29.93:81 integra la siguiente información:_x000a_- Datos de privación de la libertad: los mismos se presentan desagregados por establecimiento penitenciario y carcelario, por años de condena, por nivel educativo de los internos, por situación jurídica, por proporción de participación en actividades de educación, trabajo o enseñanza de los internos, relación por cada 100.000 habitantes, tendencia delictiva, entre otros._x000a_- Datos de investigación y judicialización: se integran datos de la Fiscalía General de la Nación que permiten desagregar información por actuación procesal, delitos, año y ciudad. _x000a_- Datos de criminalidad: se incluye información de la DIJIN de la Policía Nacional para sobre capturas adelantadas desde el año 2010, con variables por delito, departamento y municipio donde se realizaron las mismas._x000a_Esta versión del sistema de información va a estar disponible en la web con todos los acondicionamientos técnicos y tecnológicos en el mes de diciembre. En este mismo portal será posible consultar las bases de datos de la DIJIN que contienen datos brutos de delitos cometidos en el país y también contará con acceso a los tableros de control del INPEC que integran georreferenciación del sistema penitenciario y carcelario._x000a_A su vez, esta Cartera ya realizó el levantamiento de las necesidades de información que son necesarias integrar en el sistema de información de la política criminal. A partir de estas necesidades, el Ministerio de Justicia y del Derecho va a entregar en el mes de diciembre un plan que detalle las fases que serán ejecutadas para ir robusteciendo ese sistema de información que se centraliza, de nuevo, en el Sistema de Estadísticas en Justicia. Vale la pena señalar que las fases que se estructuren para consolidar el sistema de información tendrán como productos, no avances en procesos técnicos que no representen mayor información a la ciudadanía, sino que justamente, al poner en el centro del sistema de información al ciudadano, cada fase que se ejecute tendrá como resultado nueva información disponible para consulta._x000a_"/>
    <s v="*El Sistema de Estadísticas en Justicia ya está disponible en una de sus primeras versiones en el portal web www.politicacriminal.gov.co_x000a_"/>
    <s v="No aplica para el periodo"/>
    <s v="Para la estructuración del sistema de información se va a aprovechar la capacidad instalada y tecnológica de las distintas entidades que ya cuentan con sistemas de información y bases de datos sobre asuntos de la política criminal y penitenciaria. "/>
    <x v="16"/>
    <x v="1"/>
    <s v="No aplica"/>
    <s v="No aplica"/>
    <x v="0"/>
    <x v="0"/>
    <x v="10"/>
    <x v="10"/>
    <x v="9"/>
  </r>
  <r>
    <n v="0.8"/>
    <d v="2016-09-30T00:00:00"/>
    <s v="El Ministerio de Justicia y del Derecho emprendió desde el mes de abril de 2016 la construcción de un estudio detallado del Código Penal en relación con la evolución que han presentado las sanciones que allí se prevén para las conductas definidas como delitos, con miras a proporcionar a los encargados de la política criminal del Estado una fuente de conocimiento cierta y lo más completa posible. _x000a__x000a_En términos generales, el documento evidencia que la vigencia del Código Penal colombiano ha estado marcada por una perplejidad que no ha pasado desapercibida por los actores de la política criminal en el país. Los delitos y las penas de la legislación se han reformado a una velocidad superior a la que se presentan los cambios sociales, dejando en evidencia que las modificaciones responden a subsecuentes proyectos políticos no articulados ni fundamentados en la evidencia empírica o la necesidad de obtener, a través de la pena, unos específicos en la conducta social. _x000a__x000a_Si bien este documento no puede entenderse como un proyecto de ley, sí está llamado a servir de fundamento a una o varias leyes que recuperen las características perdidas del derecho penal, o establezcan aquellas de las que adolecen las leyes nacionales, bajo la idea de que, determinada precisamente la entidad de las penas que corresponden a cada delito, la elaboración de las leyes penales resultará más racional y razonada._x000a__x000a_El documento que ya se encuentra listo y ha sido socializado con el Comité Técnico del Consejo Superior de Política Criminal. A su vez, este documento está compuesto por dos anexos. El primero es una base de datos sobre la evolución de los delitos y penas vigentes, que permite el comportamiento y la calidad de las reformas a la legislación penal. El segundo es una matriz de leyes modificatorias en materia penal que permite detectar todos los antecedentes legislativos de cada una de las reformas._x000a__x000a_Hacia adelante, el documento será socializado en el Consejo Superior de Político Criminal y con demás actores de la política criminal, en especial, los jueces, los magistrados y los académicos interesados en el tema. _x000a_"/>
    <s v="No aplica para el periodo"/>
    <s v="No aplica para el periodo"/>
    <s v="Hacia adelante, el documento será socializado en el Consejo Superior de Política Criminal y con demás actores de la política criminal, en especial, los jueces, los magistrados y los académicos interesados en el tema. "/>
    <x v="17"/>
    <x v="1"/>
    <s v="No aplica"/>
    <s v="No aplica"/>
    <x v="0"/>
    <x v="0"/>
    <x v="11"/>
    <x v="11"/>
    <x v="10"/>
  </r>
  <r>
    <s v="No aplica"/>
    <s v="No aplica"/>
    <s v="Esta acción está prevista para iniciar el 1 de enero de 2017"/>
    <s v="No aplica"/>
    <s v="No aplica"/>
    <s v="No aplica"/>
    <x v="18"/>
    <x v="1"/>
    <s v="No aplica"/>
    <s v="No aplica"/>
    <x v="0"/>
    <x v="0"/>
    <x v="11"/>
    <x v="11"/>
    <x v="11"/>
  </r>
  <r>
    <n v="0.2"/>
    <d v="2016-09-30T00:00:00"/>
    <s v="El Ministerio de Justicia y del Derecho viene impulsando la creación del Comité de Información de política criminal desde el Consejo Superior de Política Criminal. Esta Cartera ha entendido que el esfuerzo de construcción de un sistema de información que consolide toda la información sobre la política criminal implica la sumatoria de esfuerzos institucionales para compartir datos, realizar desarrollos tecnológicos de los sistemas de información de cada entidad, generar la interoperabilidad de los sistemas de información, entre otros. _x000a__x000a_De esta forma, y en tanto el CSPC es el escenario en el que confluyen los actores de esta política, esta Cartera ha elaborado una propuesta de Acuerdo (para aprobación del CSPC) para la creación de un Comité de Información desde el Consejo. En términos generales, este Comité estará encargado de fijar los lineamientos de interoperabilidad y flujo de información entre los sistemas de información de las entidades parte del CSPC, generará estrategias de armonización de las distintas iniciativas de las instituciones orientadas a generar y sistematizar nueva información de la política, abrirá los escenarios necesarios para el intercambio de la información entre entidades y, en general, será la instancia técnica encargada de la consolidación del sistema de información sobre la política criminal._x000a__x000a_Cabe aclarar que, además de tener asiento en este Comité los delegados de las entidades parte del CSPC, también participarán otras entidades que se consideren esenciales para el adecuado funcionamiento del Comité._x000a__x000a_En la última reunión del Consejo Superior de Política Criminal realizada el pasado 15 de septiembre se tenía como punto 3 la discusión la arpobación del Acuerdo que crea este Comité y acoge el Observatorio de Política Criminal como la herramienta técnica que liderará el mismo, sin embargo la agenda no se agotó y por tal razón el acuerdo será sometido a aprobación en la próxima sesión del Consejo Superior de Política Criminal, a realizarse en el mes de octubre de 2016._x000a_"/>
    <s v="No aplica para el periodo"/>
    <s v="En la última reunión del Consejo Superior de Política Criminal realizada el pasado 15 de septiembre se tenía como punto 3 la discusión la arpobación del Acuerdo que crea este Comité y acoge el Observatorio de Política Criminal como la herramienta técnica que liderará el mismo, sin embargo la agenda no se agotó y por tal razón el acuerdo será sometido a aprobación en la próxima sesión del Consejo Superior de Política Criminal, a realizarse en el mes de octubre de 2016."/>
    <s v="Esta acción está en un 20% de cumplimiento porque consideramos que  requiere dos sub-acciones. Primero, la construcción del borrador de Acuerdo y presentarlo al CSPC, sub-acción que valoramos en un 20%. Segundo, la aprobación del mismo por parte del CSPC, que consideramos representa el 80% de la acción."/>
    <x v="19"/>
    <x v="1"/>
    <s v="No aplica"/>
    <s v="No aplica"/>
    <x v="0"/>
    <x v="0"/>
    <x v="12"/>
    <x v="12"/>
    <x v="12"/>
  </r>
  <r>
    <n v="0.2"/>
    <d v="2016-09-30T00:00:00"/>
    <s v="En la propuesta de Acuerdo que construyó el Ministerio de Justicia y del Derecho en el que se crea el Comité de Información de política criminal, también se propone acoger al Observatorio de Política Criminal como la herramienta técnica encargada de construir los insumos técnicos que soporten la toma de decisiones en materia de política criminal. En ese sentido, el Observatorio tiene su función principal en el análisis y procesamiento de información en materia de política criminal. Asimismo, el Observatorio será el encargado de liderar el Comité de Información del CSPC._x000a__x000a_El Observatorio hará parte de la secretaría técnica del CSPC, esto es, de la Dirección de Política Criminal y Penitenciaria del Ministerio de Justicia y del Derecho. _x000a__x000a_Cabe mencionar, que el Observatorio de Política Criminal es una apuesta del Plan Nacional de Desarrollo y está desde 2014 trabajando desde el Ministerio  en la generación de insumos y levantamiento de evidencia empírica para la toma de decisiones en materia criminal. Sin embargo, este Acuerdo lo que permitirá es la consolidación del Observatorio, dándole la tarea de liderar el Comité de Información del CSPC._x000a__x000a_Este Acuerdo, al ser el mismo en el que se crea el Comité de Información del CSPC, será sometido para aprobación del Consejo también en el mes de octubre de 2016, dado que no pudo ser aprobado en el mes de septiembre porque no se agotó la agenda programada que incluía este asunto._x000a_"/>
    <s v="No aplica para el periodo"/>
    <s v="En la última reunión del Consejo Superior de Política Criminal realizada el pasado 15 de septiembre se tenía como punto 3 la discusión la arpobación del Acuerdo que crea este Comité y acoge el Observatorio de Política Criminal como la herramienta técnica que liderará el mismo, sin embargo la agenda no se agotó y por tal razón el acuerdo será sometido a aprobación en la próxima sesión del Consejo Superior de Política Criminal, a realizarse en el mes de octubre de 2016."/>
    <s v="Este Acuerdo, al ser el mismo en el que se crea el Comité de Información del CSPC, será sometido para aprobación del Consejo también en el mes de octubre de 2016, dado que no pudo ser aprobado en el mes de septiembre porque no se agotó la agenda programada que incluía este asunto."/>
    <x v="20"/>
    <x v="1"/>
    <s v="No aplica"/>
    <s v="No aplica"/>
    <x v="0"/>
    <x v="0"/>
    <x v="12"/>
    <x v="12"/>
    <x v="13"/>
  </r>
  <r>
    <s v="No aplica"/>
    <s v="No aplica"/>
    <s v="Su realización está prevista para 2017"/>
    <s v="No aplica"/>
    <s v="No aplica"/>
    <s v="No aplica"/>
    <x v="21"/>
    <x v="1"/>
    <s v="No aplica"/>
    <s v="No aplica"/>
    <x v="0"/>
    <x v="0"/>
    <x v="0"/>
    <x v="0"/>
    <x v="14"/>
  </r>
  <r>
    <s v="No aplica"/>
    <s v="No aplica"/>
    <s v="Su realización está prevista para 2017"/>
    <s v="No aplica"/>
    <s v="No aplica"/>
    <s v="No aplica"/>
    <x v="22"/>
    <x v="1"/>
    <s v="No aplica"/>
    <s v="No aplica"/>
    <x v="0"/>
    <x v="0"/>
    <x v="0"/>
    <x v="0"/>
    <x v="15"/>
  </r>
  <r>
    <n v="0.25"/>
    <d v="2016-09-30T00:00:00"/>
    <s v="La Corte Constitucional ordenó al Ministerio de Justicia y del Derecho, la Defensoría del Pueblo y al Consejo Superior de la Judicatura la conformación de un cronograma para realizar brigadas jurídicas en todas las cárceles del país._x000a_Para abordar esta orden, estas tres entidades han realizado 6 reuniones interinstitucionales en las siguientes fechas: 21 de abril de 2016 (en donde asistieron Ministerio de Justicia, Defensoría del Pueblo, INPEC y el Consejo Superior de la Judicatura); 29 de junio de 2016  (que contó con la participación de Defensoría del Pueblo, INPEC, Ministerio de Justicia y 20 Universidades); 7 de julio de 2016 (en donde estuvieron Defensoría del Pueblo y el Ministerio de Justicia; 15 de julio de 2016 (Defensoría del Pueblo, INPEC y Ministerio de Justicia); 25 de julio de 2016 (en donde estuvieron presentes el Ministerio de Justicia, INPEC y Defensoría del Pueblo); y el 3 de agosto de 2016 (En donde se reunieron Ministerio de Justicia, Consejo Superior de la Judicatura y representantes de los jueces de ejecución de penas, medidas de seguridad y garantía)._x000a_A partir de estas reuniones, hemos entendido que se deben organizar dos estrategias: (i) vincular a estudiantes de Derecho para que sumen sus esfuerzos para aumentar la capacidad operativa de las oficinas jurídicas; y (ii) organizar el cronograma de brigadas jurídicas._x000a_(i) Fortalecimiento de las oficinas jurídicas_x000a_Un requisito indispensable para la aplicación de subrogados penales consiste en el fortalecimiento de las oficinas jurídicas de los establecimientos penitenciarios y carcelarios. En la medida en que estas oficinas tengan actualizada la situación jurídica de las personas privadas de la libertad condenadas, el trámite de las solicitudes de subrogados penales debe ser un proceso que no debería sufrir contratiempos o traumatismos. _x000a_Para fortalecer las oficinas jurídicas se han buscado dos alternativas que involucran estudiantes de facultades de Derecho. En primer lugar, se buscó a través de los consultorios jurídicos realizar brigadas estudiantiles para apoyar las oficinas jurídicas, particularmente, actualizando las cartillas biográficas de cada recluso. Las universidades con las que esta Cartera sostuvo esta reunión son: Universidad de los Libertadores; Universidad Uniciencia; Universidad Manuela Beltrán; Escuela Militar de Cadetes; Corporación Universitaria Republicana; Universidad Agraria de Colombia; Universidad San Buenaventura; Universidad Católica de Colombia; Universidad Nacional de Colombia; Universidad del Bosque; Universidad Sergio Arboleda; Universidad Santo Tomas; Universidad INCA de Colombia; Universidad de la Sabana; Universidad Antonio Nariño; Universidad Libre; Universidad Gran Colombia; Universidad Javeriana; Universidad de los Andes; Universidad UDCA. _x000a_No obstante, se presentó un inconveniente con respecto a la ARL de los estudiantes. De acuerdo con el Decreto 055 de 2015, los estudiantes que realicen cualquier tipo de actividad en instituciones públicas requieren estar afiliados a ARL. En el caso de las cárceles, la ARL debe ser de nivel 5 atendiendo niveles de seguridad. Las universidades han manifestado su interés en participar, pero a condición de que el INPEC cubra el pago de la ARL. Infortunadamente, al ser una actividad ocasional, que en ningún caso tendría una duración siquiera de una semana, el costo de la ARL resulta no solo desproporcionado, sino que puede incluso ser considerada un detrimento de recursos públicos. Por esta razón, esta alternativa, al menos por ahora, no resulta viable._x000a_Para contrarrestar esta dificultad, la segunda alternativa que está explorando actualmente el Ministerio de Justicia y del Derecho es fomentar la judicatura de estudiantes de Derecho en las cárceles del país. En este caso, como los estudiantes van a estar todo el tiempo de su judicatura trabajando en las cárceles, se justifica el pago de la ARL. Para el efecto, entonces, esta Cartera actualmente trabaja en una estrategia de comunicaciones para llevar a las facultades de Derecho una campaña para que muchos estudiantes desarrollen su judicatura en las oficinas jurídicas de las cárceles del país. Esta estrategia facilitará los trámites de solicitudes de subrogados penales. Justamente, parte del proceso de construcción de esta estrategia ha implicado construir el producto de la judicatura en cárceles, porque nos dimos cuenta que no existía información clara o precisa que indicara cómo poder llevarla a cabo._x000a_De este modo, el Ministerio de Justicia y del Derecho ya construyó la campaña titulada “Judicatura en Establecimientos Carcelarios #ElLlamado”. Para la misma, se habilitó un espacio virtual (http://www.politicacriminal.gov.co/el-llamado) en el que los estudiantes de derecho y la ciudadanía en general pueden encontrar un video de sensibilización sobre la opción de realizar la judicatura en una cárcel y encuentran los pasos que deben correr para hacer su judicatura en uno de estos lugares. Igualmente, ya tenemos material promocional virtual de la judicatura en las cárceles y buscaremos abrir espacios con las facultades de derecho para que estas iniciativas lleguen a los destinatarios finales. _x000a_(ii) Cronograma de brigadas jurídicas_x000a_Ahora bien, frente a la definición de un cronograma de brigadas jurídicas, cabe precisar que, en tanto esta orden es compartida por esta Cartera, por la Defensoría del Pueblo y por el Consejo Superior de la Judicatura, en reuniones ya adelantadas organizamos la articulación interinstitucional para satisfacer el mandato de la Corte Constitucional._x000a_De esta forma, establecimos como responsable del cronograma de las brigadas jurídicas a la Defensoría del Pueblo, toda vez que esta entidad es responsable directo de la ejecución en terreno de las brigadas a través de los defensores públicos y, de esta forma, son conocedores de su capacidad institucional para adelantar este trabajo. A su vez, el Consejo Superior de la Judicatura es responsable de reportar las solicitudes de privados de la libertad que resulten exitosas. Por su parte, el Ministerio de Justicia y del Derecho tiene a su cargo el apoyo a la Defensoría del Pueblo en la organización de la información que reporten los defensores públicos en terreno. Esta función permite consolidar los resultados de las brigadas jurídicas. _x000a_En estos momentos, la Defensoría del Pueblo nos reportó que ya han desarrollado un total de 16 brigadas jurídicas, particularmente, en los 16 centros penitenciarios y carcelarios que fueron objeto de la sentencia T-726 de 2015. Igualmente, nos señaló que están trabajando en la definición del cronograma para atender las brigadas en todo el país. Al respecto, la Defensoría del Pueblo nos informó que establecer un cronograma tan amplio (para los 136 establecimientos penitenciarios y carcelarios del país) no es del todo provechoso, toda vez que en el desarrollo de las primeras 16 brigadas tuvieron varios contratiempos logísticos y operativos que imposibilitan cumplir con el cronograma propuesto. En todo caso, se comprometieron a remitirnos un borrador de cronograma cuando lo tengan listo. _x000a_Con esta información, esta Cartera estará al tanto de la ejecución del cronograma que se defina para aportar desde su rol en el correcto desarrollo y recolección de información de las brigadas jurídicas._x000a_"/>
    <s v="No aplica para el periodo"/>
    <s v="La Defensoría del Pueblo nos informó que establecer un cronograma tan amplio (para los 136 establecimientos penitenciarios y carcelarios del país) no es del todo provechoso, toda vez que en el desarrollo de las primeras 16 brigadas tuvieron varios contratiempos logísticos y operativos que imposibilitan cumplir con el cronograma propuesto."/>
    <s v="Esta orden implica la coordinación interinstitucional de esta Cartera con el Consejo Superior de la Judicatura y la Defensoría del Pueblo. Cada una de estas entidades tiene tareas asignadas específicas de acuerdo a su misionalidad. Desde esta perspectiva, esta Cartera ha realizado las tareas que se le han establecido pero para el cumplimiento de la orden depende en gran parte de que las otras entidades de igual forma adelanten las funciones asignadas."/>
    <x v="23"/>
    <x v="1"/>
    <s v="No aplica"/>
    <s v="No aplica"/>
    <x v="0"/>
    <x v="0"/>
    <x v="13"/>
    <x v="13"/>
    <x v="16"/>
  </r>
  <r>
    <n v="0.2"/>
    <d v="2016-09-30T00:00:00"/>
    <s v="Como parte de los compromisos de articulación alcanzados entre el Ministerio de Justicia y del Derecho, la Defensoría del Pueblo y el Consejo Superior de la Judicatura para dar respuesta a las brigadas jurídicas, el ente de control se comprometió a organizarlas y ejecutarlas, en razón a su misionalidad institucional. De acuerdo con la información recibida en distintas mesas de trabajo, la Defensoría del Pueblo reportó que las 16 brigadas jurídicas en los establecimientos penitenciarios y carcelarios conminados en la sentencia T-762 de 2015 ya fueron realizadas._x000a_No obstante, el Ministerio de Justicia y del Derecho desconoce los informes de estas brigadas. La información de los resultados de las 16 brigadas jurídicas ya fue solicitada a la Defensoría del Pueblo. Con estos resultados, el Ministerio de Justicia y del Derecho desprenderá su trabajo de analizar la información y organizarla, en lo posible, estadísticamente._x000a_"/>
    <s v="No aplica para el periodo"/>
    <s v="Defensoría del Pueblo reportó que las 16 brigadas jurídicas en los establecimientos penitenciarios y carcelarios conminados en la sentencia T-762 de 2015 ya fueron realizadas._x000a_No obstante, el Ministerio de Justicia y del Derecho desconoce los informes de estas brigadas. La información de los resultados de las 16 brigadas jurídicas ha sido varias veces solicitada a la Defensoría del Pueblo. "/>
    <s v="El avance porcentual de esta orden es del 20 por ciento ya que consideramos 4 subacciones para el cumplimiento de esta así: 1. Propuesta de ruta para realizar las brigadas jurídicas en los 16 establecimientos nombrados en la Sentencia T -762 (20%); 2.  Documentos de soporte de las brigadas realizadas por la Defensoría del Pueblo con apoyo del Ministerio de Justicia (50%); 3.Oficio de solicitud de información de ejecución de brigadas jurídicas (5%); 4.Consolidado de primeros resultados de las brigadas jurídicas (25%). De esta forma, como no se nos ha remitido el soporte de la realización de las 16 brigadas jurídicas (pese a que la Defensoría del Pueblo informó que ya fueron realizadas) no podemos contar aún esta actividad como ya realizada."/>
    <x v="24"/>
    <x v="1"/>
    <s v="No aplica"/>
    <s v="No aplica"/>
    <x v="0"/>
    <x v="0"/>
    <x v="14"/>
    <x v="14"/>
    <x v="17"/>
  </r>
  <r>
    <n v="0.25"/>
    <d v="2016-09-30T00:00:00"/>
    <s v="A partir de la articulación entre Ministerio de Justicia y del Derecho, Defensoría del Pueblo y Consejo Superior de la Judicatura, se solicitó a la Defensoría que a partir de la realización de las 16 primeras brigadas jurídicas sean los propios defensores públicos los que determinen cuáles son las necesidades de información que deben integrarse al sistema de información del INPEC. Con esto, el Ministerio de Justicia y del Derecho va a construir un documento para ser remitido al Comité de Información de Política Criminal y al INPEC, pues el desarrollo de nuevos campos de información debiera realizarse desde el sistema de información del INPEC. Esta Cartera ya solicitó a la Defensoría del Pueblo esta información, pero la misma no ha sido remitida aún."/>
    <s v="No aplica"/>
    <s v="No aplica"/>
    <s v="Como la Defensoría del Pueblo no ha remitido la información sobre las brigadas realizadas, para esta Cartera no es posible avanzar en las otras subacciones que hacen parte del cumpliiento de esta acción, estas son: Realizar la consolidación de las necesidades de información, acción y gestión que implican las brigadas jurídicas, para implementarlas en el sistema de información (50%); Enviar el consolidado de información al Comité de Información de Política Criminal para que este la incluya  en SISIPEC WEB (25%)"/>
    <x v="25"/>
    <x v="1"/>
    <s v="No aplica"/>
    <s v="No aplica"/>
    <x v="0"/>
    <x v="0"/>
    <x v="15"/>
    <x v="15"/>
    <x v="18"/>
  </r>
  <r>
    <n v="0.1"/>
    <d v="2016-09-30T00:00:00"/>
    <s v="Desde el mes de mayo de 2016, los líderes del Comité Interdisciplinario, esto es, la Defensoría del Pueblo y el Ministerio de Justicia y del Derecho, solicitaron a algunas entidades la relación de estándares disponibles sobre infraestructura carcelaria. Ese primer ejercicio permitió reunir algunos documentos sobre construcción de establecimientos carcelarios, mediciones y estándares sobre algunas áreas de las cárceles, entre otros. Pero, en particular, el documento central en materia de estándares de infraestructura que se recogió fue el borrador del capítulo de alojamiento del Manual de Infraestructura que está en elaboración por parte de la USPEC. _x000a_Estos estudios y documentos fueron remitidos a las siguientes entidades como preparación para la reunión de revisión de estos estándares: el INPEC, la USPEC, el DNP y el Comité Internacional de la Cruz Roja. También participaron delegados de la Cárcel Modelo de Bogotá._x000a__x000a_La sesión sobre la definición de estándares en materia de infraestructura y, particularmente, sobre alojamiento carcelario se desarrolló el día 22 de septiembre de 2016. En esta reunión se pretendía hacer una revisión de los estándares para su validación o no. Sin embargo, en esta sesión de trabajo se concluyó que no es posible pensar en abstracto dimensiones espaciales de las habitaciones de las cárceles, porque para pensar en la infraestructura carcelaria se requiere a su vez tener en cuenta la gestión del uso de los espacios, esto es, la gestión penitenciaria de los centros de reclusión. _x000a__x000a_De hecho, el CICR advirtió que los estándares de infraestructura no son en sí mismos cláusulas inamovibles, explicado esto, por ejemplo, en que una infraestructura diseñada con una finalidad de mediana seguridad carcelaria puede ser usada como de alta seguridad si su uso así se dispone._x000a__x000a_Ante esta dificultad presentada, se plantearon dos estrategias. En primer lugar, se diseñó, bajo el liderazgo del CICR y la USPEC, un taller práctico para analizar opciones de gestión penitenciaria en locaciones carcelarias que no cumplen con los estándares de infraestructura fijados por la Corte Constitucional. En el taller se construyeron mínimos críticos en materia de infraestructura para los establecimientos carcelarios de primera generación. Estos mínimos, se acordó, deben estar sujetos a medidas de gestión penitenciaria para una mejor administración y uso de los espacios. Por ejemplo, si bien es cierto que algunas celdas en cárceles de primera generación no cumplen con los estándares definidos por la Corte Constitucional, se podría mitigar esta situación que afecta al interno si se permite que la celda de este esté abierta en las noches y solo se cierre el pasillo donde está ubicada esta celda y otras. _x000a_En segundo lugar, la Defensoría del Pueblo y el Ministerio de Justicia y del Derecho se reunieron para estructurar unos lineamientos para el trabajo del Comité Interdisciplinario. Particularmente, los lineamientos son aspectos de análisis para organizar los diversos espacios de la prisión. Por ejemplo, para definir el uso que ha de darse a unas celdas de mediana seguridad, se debe analizar las características particulares de las personas por recluir. Si se tiene que la persona es de la tercera edad, se debería garantizar, o bien una celda con baño, o en su defecto, que la celda no se cierre para que, en las noches, este interno tenga acceso continuo al baño. O, si la persona tiene un perfil de seguridad de alto nivel, se puede usar la celda de mediana seguridad (habitualmente para dos personas o más), pero dándole un uso de celda individual. A partir de este análisis se construirá un documento de lineamientos para el Comité Interdisciplinario._x000a_"/>
    <s v="No aplica en el periodo"/>
    <s v="La principal dificultad que se ha presentado en la consolidación de los estándares de infraestructura es que la definición de estándares en abstracto en esta materia  riñen con el uso de los espacios que, en concreto, suceden en las cárceles. De acuerdo con lo anterior, se requiere condicionar los estándares a medidas de gestión penitenciaria. Pero adelantar esta tarea implica, en primer lugar, pensar en las variables de las características de la población privada de la libertad (condición étnica, género, situación jurídica, nivel de seguridad del recluso, limitaciones de locomoción de los internos, etc.) y de los propios establecimientos. Por estas razones, se requiere un trabajo técnico que no estaba previsto, lo cual genera que los tiempos para cumplir esta tarea deban ser mayores."/>
    <s v="Esta acción sólo tiene el 10% del cumplimiento ya que en el plan interno para su cumplimiento se tienen cuatro subacciones así: 1. Solicitar a las entidades concernidas con el sistema penitenciario y carcelario la información disponible en sus entidades sobre estándares de infraestructura carcelaria (10%); 2. Definir desde el Comité Interdisciplinario de Normas Técnicas sobre Privación de la Libertad los estándares de infraestructura carcelaria (40%); 3.Levantar, en conjunto con las entidades parte del Comité Interdisciplinario de Normas Técnicas sobre Privación de la Libertad, la línea base de cupos carcelarios del sistema penitenciario y carcelario, teniendo en cuenta los estándares de infraestructura carcelaria (40%);y  4. Solicitar al INPEC la modificación de las bases de datos sobre capacidad de los ERON para actualizarla acorde con la línea base (10%). "/>
    <x v="26"/>
    <x v="1"/>
    <s v="No aplica"/>
    <s v="No aplica"/>
    <x v="0"/>
    <x v="0"/>
    <x v="16"/>
    <x v="16"/>
    <x v="19"/>
  </r>
  <r>
    <n v="1"/>
    <d v="2016-09-30T00:00:00"/>
    <s v="En cumplimiento de esta orden el Ministerio de Justicia realizó una matriz con las exigencias e indicadores que la Sentencia T-762/15 estableció en materia de cupos y espacios carcelarios y sobre los cuales el sistema de información del INPEC (SISIPEC) no cuenta con datos de  medición y conteo. _x000a_De este análisis, sobre lo disponible en SISIPEC y los requerimientos de la Corte Constitucional, la Cartera extrajo las necesidades de información que se tienen en materia de infraestructura penitenciaria y carcelaria y elaboró un documento en el que se incluyen entre otras cosas:_x000a_1.  Necesidades de información sobre celdas: Espacio celdas (en m2), número de personas, número de camastros, número de camastros en camarote superiores al 1er nivel, espacio en celdas (en m2), número de personas, número de camastros y número de camastros en camarote superiores al 1er nivel, espacio mínimo entre paredes (en metros), espacio mínimo entre suelo y camastro de primer nivel (en centímetros), espacio entre suelo y techo (en metros), ventilación de la celda (área de ventana en m2), espacio entre camastros ubicados en 1er nivel (en metros), espacio entre camastros en camarote (1er nivel a 2do nivel) (en metros), espacio mínimo de camastro – largo (en metros), espacio mínimo de camastro – ancho (en metros)._x000a__x000a_2. Necesidades de información sobre letrinas: número de letrinas pabellón, número de letrinas en funcionamiento adecuado, número de horas que los internos tienen acceso a agua para letrinas por almacenamiento del líquido, número de litros de agua que almacenan los internos por pabellón para uso de letrinas, número de horas que los internos tienen acceso a agua para letrinas por suministro directo del establecimiento, número de internos pabellón, espacio de cubículos de letrina (en m2), ventilación del cubículo de letrina (área de ventana en m2)._x000a__x000a_3. Espacio mínimo de reclusión: Comprende todos los espacios donde el interno puede estar, restando espacio de celdas. Es decir, aquí se cuentan espacios de patio, pasillos, espacios de redención, sanidad, entre otros._x000a_Adicionalmente se estableció la necesidad de que exista un plan ocupacional por persona, se registren las horas mensuales de esos planes y el lugar de las actividades allí desarrolladas._x000a_Este documento se envió a la Oficina de Información en Justicia del Ministerio de Justicia, que ejerce la Secretaría Técnica del Subcomité de Información el día 31 de mayo de 2016 y una vez el Consejo Superior de Política Criminal conforme el Comité de Información, este documento les será remitido a esa instancia._x000a_"/>
    <s v="No aplica"/>
    <s v="No aplica"/>
    <s v="No aplica"/>
    <x v="27"/>
    <x v="1"/>
    <s v="No aplica"/>
    <s v="No aplica"/>
    <x v="0"/>
    <x v="0"/>
    <x v="16"/>
    <x v="16"/>
    <x v="20"/>
  </r>
  <r>
    <n v="1"/>
    <d v="2016-09-30T00:00:00"/>
    <s v="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_x000a_Este proyecto, termina su ejecución en la vigencia 2016, pues el Departamento Nacional de Planeación sugirió formular un nuevo proyecto para la vigencia 2017, con el fin de dar cumplimiento a  los nuevos parámetros metodológicos establecidos por esa entidad._x000a_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_x000a_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_x000a_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_x000a__x000a_1. Proyecto: “MANTENIMIENTO, MEJORAMIENTO Y CONSERVACION DE LA INFRAESTRUCTURA FISICA DEL SISTEMA PENITENCIARIO Y CARCELARIO NACIONAL”_x000a_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_x000a_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_x000a_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_x000a_“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_x000a__x000a_2. Proyecto: “FORTALECIMIENTO DE LA INFRAESTRUCTURA FÍSICA EN LOS ERON A CARGO DEL INPEC”_x000a_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_x000a_“Visitas a  los 16 establecimientos señalados en la Sentencia T-762, para efectos de priorizar las acciones a realizar de acuerdo a las condiciones y limitaciones físicas de cada establecimiento y cumplir con lo establecido en la sentencia&quot;._x000a_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_x000a_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_x000a_Una vez los proyectos de inversión fueron revisados, se enviaron a través del sistema SUIFP al Departamento Nacional de Planeación, para su revisión y aprobación (De acuerdo al ciclo de roles, explicados en la parte inicial del documento). _x000a_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_x000a_"/>
    <s v="No aplica para el periodo"/>
    <s v="No aplica para el periodo"/>
    <s v="No aplica para el periodo"/>
    <x v="28"/>
    <x v="1"/>
    <n v="2"/>
    <n v="2"/>
    <x v="1"/>
    <x v="0"/>
    <x v="1"/>
    <x v="1"/>
    <x v="21"/>
  </r>
  <r>
    <n v="1"/>
    <d v="2016-09-30T00:00:00"/>
    <s v="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_x000a_Este proyecto, termina su ejecución en la vigencia 2016, pues el Departamento Nacional de Planeación sugirió formular un nuevo proyecto para la vigencia 2017, con el fin de dar cumplimiento a  los nuevos parámetros metodológicos establecidos por esa entidad._x000a_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_x000a_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_x000a_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_x000a__x000a_1. Proyecto: “MANTENIMIENTO, MEJORAMIENTO Y CONSERVACION DE LA INFRAESTRUCTURA FISICA DEL SISTEMA PENITENCIARIO Y CARCELARIO NACIONAL”_x000a_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_x000a_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_x000a_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_x000a_“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_x000a__x000a_2. Proyecto: “FORTALECIMIENTO DE LA INFRAESTRUCTURA FÍSICA EN LOS ERON A CARGO DEL INPEC”_x000a_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_x000a_“Visitas a  los 16 establecimientos señalados en la Sentencia T-762, para efectos de priorizar las acciones a realizar de acuerdo a las condiciones y limitaciones físicas de cada establecimiento y cumplir con lo establecido en la sentencia&quot;._x000a_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_x000a_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_x000a_Una vez los proyectos de inversión fueron revisados, se enviaron a través del sistema SUIFP al Departamento Nacional de Planeación, para su revisión y aprobación (De acuerdo al ciclo de roles, explicados en la parte inicial del documento). _x000a_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_x000a_"/>
    <s v="No aplica para el periodo"/>
    <s v="No aplica para el periodo"/>
    <s v="No aplica para el periodo"/>
    <x v="29"/>
    <x v="1"/>
    <n v="2"/>
    <n v="2"/>
    <x v="1"/>
    <x v="0"/>
    <x v="2"/>
    <x v="2"/>
    <x v="21"/>
  </r>
  <r>
    <n v="1"/>
    <d v="2016-09-30T00:00:00"/>
    <s v="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_x000a_Este proyecto, termina su ejecución en la vigencia 2016, pues el Departamento Nacional de Planeación sugirió formular un nuevo proyecto para la vigencia 2017, con el fin de dar cumplimiento a  los nuevos parámetros metodológicos establecidos por esa entidad._x000a_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_x000a_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_x000a_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_x000a__x000a_1. Proyecto: “MANTENIMIENTO, MEJORAMIENTO Y CONSERVACION DE LA INFRAESTRUCTURA FISICA DEL SISTEMA PENITENCIARIO Y CARCELARIO NACIONAL”_x000a_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_x000a_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_x000a_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_x000a_“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_x000a__x000a_2. Proyecto: “FORTALECIMIENTO DE LA INFRAESTRUCTURA FÍSICA EN LOS ERON A CARGO DEL INPEC”_x000a_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_x000a_“Visitas a  los 16 establecimientos señalados en la Sentencia T-762, para efectos de priorizar las acciones a realizar de acuerdo a las condiciones y limitaciones físicas de cada establecimiento y cumplir con lo establecido en la sentencia&quot;._x000a_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_x000a_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_x000a_Una vez los proyectos de inversión fueron revisados, se enviaron a través del sistema SUIFP al Departamento Nacional de Planeación, para su revisión y aprobación (De acuerdo al ciclo de roles, explicados en la parte inicial del documento). _x000a_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_x000a_"/>
    <s v="No aplica para el periodo"/>
    <s v="No aplica para el periodo"/>
    <s v="No aplica para el periodo"/>
    <x v="30"/>
    <x v="1"/>
    <n v="2"/>
    <n v="2"/>
    <x v="1"/>
    <x v="0"/>
    <x v="3"/>
    <x v="3"/>
    <x v="21"/>
  </r>
  <r>
    <n v="1"/>
    <d v="2016-09-30T00:00:00"/>
    <s v="El Consejo Directivo del Fondo Nacional de Salud de las Personas Privadas de la Libertad, es un órgano colegiado que se rige por lo establecido en el artículo 105 de la Ley 65 de 1993, y tiene entre sus funciones orientar las políticas generales de administración e inversión de los recursos del Fondo, velando siempre por su seguridad, adecuado manejo y óptimo rendimiento; analizar y recomendar las entidades con las cuales celebrará los contratos para el funcionamiento del Fondo; determinar la destinación de los recursos y el orden de prioridad conforme al cual serán atendidas las prestaciones en materia de salud frente a la disponibilidad financiera del Fondo, de tal manera que se garantice una distribución equitativa de los recursos; entre otras._x000a__x000a_En cumplimiento de lo ordenado por la Corte Constitucional en la Sentencia T-762 de 2015 el Ministerio de Justicia ha continuado con el trabajo que desarrolla como miembro del Consejo Directivo del Fondo para emitir las recomendaciones correspondientes, dirigidas a lograr una adecuada prestación del servicio de salud al interior de los establecimientos penitenciarios. Dichas recomendaciones son emitidas a través de Acuerdos._x000a__x000a_Es así como el Consejo ha venido sesionando en la generación de la política y las recomendaciones en pro de los derechos humanos de la población privada de la libertad, es decir que ha cumplido con la obligación de emitir los respectivos Acuerdos que contienen los lineamientos, conforme se sustenta en las actas del Consejo y en los propios Acuerdos. Los temas a tratar han sido: _x000a__x000a_Acta No.001 del veintiocho (28) de Diciembre de 2015. _x000a__x000a_1. Introducción y antecedentes del Fondo Nacional de Salud de las Personas Privadas de la Libertad._x000a_2. Objetivo, Conformación y Funciones del Consejo Directivo. _x000a_3. Presupuesto del Fondo_x000a_4. Criterios para la Contratación del Fondo_x000a_5. Proposiciones y varios._x000a__x000a_Acta No. 002 del  veintidós (22) de Enero de 2016._x000a__x000a_1. Recomendación elaboración otro sí al Contrato suscrito entre el CONSORCIO FIDUCIARIO y CAPRECOM EN LIQUIDACIÓN._x000a_2. Recomendación criterios para la Contratación de  Servicios de Salud que nos contrató CAPRECOM EN LIQUIDACIÓN.  _x000a__x000a_Acta No. 003 del veintinueve (29) de Enero de 2016._x000a__x000a_1. Aprobación Proyecto de reglamento interno del Consejo Directivo._x000a__x000a_Acta No. 004 del diez (10) de febrero de 2016._x000a__x000a_1. Lectura, aprobación y firma de actas._x000a_2. Firma del Acuerdo que adopta el reglamento del Consejo Directivo._x000a_3. Seguimiento a compromisos._x000a_4. Informe de resultados de traslado de internos para atención prioritaria entre el 28 y 30 de enero._x000a_5. Criterios para la contratación de la auditoria  y la supervisión._x000a_6. Exposición del contenido de documentos. (Consolidado de comentarios y propuestas recibidas el lunes 08 de febrero y presentación de documento final)_x000a_Manual operativo de administración del patrimonio autónomo._x000a_Reglamento del Comité Fiduciario del patrimonio autónomo_x000a_Plan de Acción de Defensa judicial de Fondo_x000a_7. Varios (Tutelas relevantes, ruta de atención de solicitudes, infraestructura habilitante para la prestación intramural)._x000a__x000a_Acta No. 005 del veintidós (22) de febrero de 2016._x000a__x000a_1. Informe de avance de la contratación de prestación de servicios de salud a nivel intramural y extramural._x000a_2. Varios_x000a__x000a_Acta No. 006 del veinticuatro (24) de febrero de 2016._x000a__x000a_1. Verificación del quórum. _x000a_2. Aprobación del orden del día_x000a_3. Aprobación y firma de las Actas Nos. 004 y 005 de 2016._x000a_4. Informe y seguimiento a compromisos._x000a_5. Informe de ejecución  del Consorcio Fondo de Atención en Salud PPL 2015, en los siguientes aspectos:_x000a_a) Ejecución  financiera del Patrimonio Autónomo  y régimen de inversiones._x000a_b) Supervisión de CAPRECOM EICE en Liquidación._x000a_c) Informe de avance y cronograma de contratación. _x000a_6. Aprobación de ampliación de los contratos suscritos por el Consorcio._x000a_7. Presentación y aprobación de criterios para la selección y contratación de oferentes más favorables para la prestación y suministro de los siguientes bienes y servicios:_x000a_- Medicamentos._x000a_- Laboratorio Clínico_x000a_- Auditoria_x000a_- Supervisión._x000a_8. Presentación introductoria de lineamientos generales del Consejo Directivo del Fondo._x000a_9. Proposición y Varios._x000a__x000a_Acta No 007 del once (11) de marzo de 2016._x000a__x000a_1. Verificación del Quórum _x000a_2. Aprobación del orden del día_x000a_3. Aprobación y firma de las actas anteriores._x000a_4. Informe de seguimiento de Compromisos._x000a_5. Informe Consorcio Fondo de Atención en Salud PPL 2015_x000a_a. Presentación nuevo Gerente de la Unidad Operativa._x000a_b. Conciliación informe de avance contratación intramural y extramural._x000a_c. Plan de defensa judicial del Patrimonio._x000a_d. Régimen de Inversiones del Patrimonio Autónomo._x000a_6. Avance recomendaciones Acuerdo No. 003 de 2016._x000a_a. Selección de ofertas más desfavorables._x000a_(i) Laboratorio clínico ambulatorio, (ii) Medicamentos ambulatorios, (iii) insumos y material odontológico, (iv) Auditoria._x000a_b. Avance en proceso de selección _x000a_(i) Prorrogas: OPS intramural, medicamentos urgencia y alto costo, red extramurales, Call center. _x000a_(ii) Nuevas contrataciones: especialidades intramurales, ambulancias medicalizadas, atención enfermedades alto costo y crónico, recolección residuos hospitalario, servicio de asepsia, papelería._x000a_7. Aspectos requeridos para provisión  servicios de salud._x000a_a. Fortalecimiento talento humano regional._x000a_(i) Perfiles complementarios a nivel intramural._x000a_(ii) Perfiles coordinación regional._x000a_b. Polizas para casos de alto costo._x000a_8. Propocisiones y varios._x000a_9. Votaciones a recomendaciones a emitir._x000a__x000a_Acta No 008 del once (11) de marzo de 2016._x000a__x000a_1. Verificación del quórum. _x000a_2. Aprobación del orden del día._x000a_3. Aprobación y firma de las actas anteriores. _x000a_4. Informe de seguimiento a compromisos. _x000a_5. Informe Consorcio Fondo de Atención en Salud PPL 2015 _x000a_a. Provisión de medicamentos de baja, mediana y alta complejidad   _x000a_b. Contratación y pago de OPS (CAPRECOM, Consorcio, Prórrogas)_x000a_c. Formalización contratación Red extramural_x000a_d. Atención de eventos represados (CAPRECOM) y priorizados (Defensoría del Pueblo)_x000a_e. Autorizaciones y trámites de referencia y contrarreferencia_x000a_f. Gestión de recolección de residuos hospitalarios y laboratorio clínico_x000a_g. Documentación de dificultades de EPSIFARMA_x000a_6. Avance contratación recomendaciones Acuerdos No. 003 y 004 de 2016. _x000a_ a. Medicamentos_x000a_ b. Laboratorio Clínico Ambulatorio_x000a_ c. Gestión de Residuos Hospitalarios_x000a_ d. Priorización de la formalización de red extramural_x000a_ e. Medicamentos e insumos médicos y hospitalarios de urgencia_x000a_ f.  Perfiles complementarios Intramurales_x000a_ g. Papelería_x000a_ h. Insumos y material odontológico_x000a_ i.  Especialidades Intramurales_x000a_ j.  Ambulancias Medicalizadas_x000a_7. Avance gestión presupuestal del Fondo Nacional de Salud a 31 de marzo _x000a_a. Ejecución presupuestal (compromisos)_x000a_b. Ejecución contable (obligaciones)_x000a_c. Ejecución financiera (pagos)_x000a_d. Caso CAPRECOM EICE en liquidación._x000a_e. Apropiación 2016_x000a_f. Anteproyecto de presupuesto 2017_x000a_8. Retos asociados a la atención y tratamiento de enfermedades de alto costo y crónicas. _x000a_9. Proposiciones y Varios._x000a_10. Votación sobre recomendaciones a emitir._x000a__x000a_Acta No 009 del tres  (3) de mayo de 2016._x000a__x000a_1. Verificación del quórum. _x000a_2. Aprobación del orden del día._x000a_3. Informe de seguimiento a compromisos_x000a_4. Solicitud de incremento de Comisión Fiduciaria para contratar Auditoría de Cuentas Médicas _x000a_5. Proposiciones y Varios._x000a_6. Votación sobre recomendaciones a emitir. _x000a__x000a_Acta No 010 del seis  (6) de mayo de 2016._x000a__x000a_1. Verificación del quórum. _x000a_2. Aprobación del orden del día._x000a_3. Solicitud de incremento de Comisión Fiduciaria para contratar Auditoría de Cuentas Médicas _x000a_4. Votación sobre recomendaciones a emitir. _x000a__x000a_Acta No 011 del seis  (6) de mayo de 2016._x000a__x000a_1. Verificación del quórum. _x000a_2. Aprobación del orden del día._x000a_3. Aprobación modificación Acuerdo N° 006_x000a_4. Votación sobre recomendaciones a emitir. _x000a__x000a_Acta No 012 del primero (1) de junio de 2016._x000a__x000a_1. Verificación del quórum_x000a_2. Aprobación del orden del día_x000a_3. Contratación Atención Integral VIH_x000a_4. Contratación Laboratorio Clínico_x000a_5. Prórroga contratos OPS, Red Extramural_x000a_6. Adición Comisión Fiduciaria_x000a_7. Votación sobre recomendaciones a emitir_x000a__x000a_Acta No 013 del veintidós (22) de junio de 2016._x000a__x000a_1. Verificación del quórum_x000a_2. Aprobación del orden del día _x000a_3. Contratación atención integral en salud mental_x000a_4. Proposiciones y varios (Modificación Acuerdos 001 y 008)  _x000a_5. Votación de recomendaciones a adoptar_x000a__x000a_Acta No 014 del Treinta (30) de junio de 2016._x000a__x000a_1. Verificación del quórum_x000a_2. Aprobación del orden del día _x000a_3. Aprobación de actas anteriores._x000a_4. Ejecución presupuestal Fondo Nacional de Salud para la PPL y contrato de fiducia mercantil._x000a_5. Procesos de Contratación (prótesis, órtesis, estructuras de soporte para caminar, prótesis mucosoportadas, ambulancias)._x000a_6. Proposiciones y varios (Estudio implementación modelo de salud)._x000a_7. Votación de recomendaciones a adoptar._x000a__x000a_ACUERDOS:_x000a__x000a_• ACUERDO 001 DE 2016 (10 de Febrero) Por el cual se expide el Reglamento Interno del Consejo Directivo del Fondo Nacional de Salud de las Personas Privadas de la Libertad. (Reglamento Interno del Consejo)_x000a_• ACUERDO 002 DE 2016 (24 de Febrero) Por el cual se determinan las políticas generales de administración e inversión de recursos del Fondo Nacional de Salud de las Personas Privadas de la Libertad. (Determinación de los lineamientos generales de administración e inversión de recursos de Fondo Nacional de Salud de las Personas Privadas de la Libertad)_x000a_• ACUERDO 003 DE 2016 (24 de Febrero) Por el cual se emiten recomendaciones para la celebración de contratos para el funcionamiento del Fondo Nacional de Salud de las Personas Privadas de la Libertad.(Recomendaciones Generales) _x000a_• ACUERDO 004 DE 2016 (11 de Marzo) Por el cual se realizan aclaraciones a las recomendaciones emitidas mediante Acuerdos No. 003 y 004 de 2016 del Consejo Directivo del Fondo Nacional de Salud de las Personas Privadas de la Libertad.(Contratación de Servicios de Medicamentos e Insumos y Materiales Médicos y Odontológicos a nivel intramural) _x000a_• ACUERDO 005 DE 2016 (11 de Abril) Por el cual se emiten recomendaciones para la celebración de contratos para el funcionamiento del Fondo Nacional de Salud de las Personas Privadas de la Libertad.(Contratación de Recolección de Residuos Hospitalarios)_x000a_• ACUERDO 006 DE 2016 (06 de mayo) Por el cual se emiten recomendaciones para la celebración de contratos para el funcionamiento del Fondo Nacional de Salud de las Personas Privadas de la Libertad (Contratación del apoyo al Consorcio Fondo de Atención en Salud para la PPL)_x000a_• ACUERDO 007 DE 2016 (17 de Mayo)  Por el cual se modifican parcialmente las recomendaciones emitidas mediante el Acuerdo No. 003 de 2016 y se deja sin efectos el Acuerdo No. 006 de 2016, del Consejo Directivo del Fondo Nacional de Salud de las Personas Privadas de la Libertad._x000a_• ACUERDO 008 DE 2016 (01 de Junio) Por el cual se emiten recomendaciones para la celebración de contratos para el funcionamiento del Fondo Nacional de Salud de las Personas Privadas de la Libertad. (Contratación de servicios de VIH, y de los Servicios de Laboratorio)_x000a_• ACUERDO 0009 DE 2016 (22 de Junio) Por el cual se emiten recomendaciones para la celebración de contratos para el funcionamiento del Fondo Nacional de Salud de las Personas Privadas de la Libertad. (Salud Mental)._x000a_• ACUERDO 0010 DE 2016 (30 de Junio) Por el cual se modifican parcialmente las recomendaciones emitidas mediante los Acuerdos No. 001, 002 y 008 de 2016 del Consejo Directivo del Fondo Nacional de Salud de las Personas Privadas de la Libertad y se emiten recomendaciones para la celebración de contratos para el funcionamiento del Fondo._x000a_Como se he evidencia en el Consejo Directivo ha venido sesionando y emitiendo los correspondientes lineamientos y recomendaciones durante el periodo._x000a_"/>
    <s v="No aplica"/>
    <s v="No aplica"/>
    <s v="No aplica"/>
    <x v="31"/>
    <x v="1"/>
    <n v="7"/>
    <n v="7"/>
    <x v="1"/>
    <x v="0"/>
    <x v="4"/>
    <x v="4"/>
    <x v="22"/>
  </r>
  <r>
    <n v="0.6"/>
    <d v="2016-09-30T00:00:00"/>
    <s v="En cumplimiento de lo ordenado por la Corte Constitucional en la Sentencia T-762 de 2015 el Ministerio de Justicia ha empezado a adecuar el dominio web www.politicacriminal.gov.co para satisfacer los tres requerimientos de la Corte: (i) centralizar toda la información relativa a la política criminal y penitenciaria, (ii) ser el espacio para el seguimiento del estado de cosas inconstitucional en materia penitenciaria y carcelaria y (iii) servir de portal para el sistema de información de política criminal._x000a_Con este objeto la página ha sido rediseñada y organizada de la siguiente manera:_x000a_(i) Centralizar toda la información relativa a la política criminal y penitenciaria_x000a_El principal eje de coordinación de la política criminal es el Consejo Superior de Política Criminal. De allí que en el espacio del Consejo se hayan dispuesto los conceptos técnicos sobre las iniciativas legislativas que tratan asuntos penales, penitenciarios y, en general, todo lo relacionado con la política criminal._x000a_A su vez, sus instancias técnicas o asesores, esto es, el Observatorio de Política Criminal y la Comisión de Seguimiento a las Condiciones de Reclusión del Sistema Penitenciario y Carcelario tengan allí un lugar. Por esta línea, también se habilitó un espacio para el Sistema Nacional de Coordinación de Responsabilidad Penal para Adolescentes._x000a_Igualmente, y como actividades relacionadas, se ubicó un banner que contiene la cartilla que realizó la Alta Consejería para los Derechos Humanos de la Presidencia de la República sobre el estándar constitucional mínimo que debe tener una política criminal respetuosa de los derechos humanos. _x000a_También se abrió un espacio en el que reposa toda la información necesaria para que las entidades territoriales puedan cumplir con sus obligaciones en el sistema penitenciario y carcelario. Y se habilitó un espacio de noticias referentes al cumplimiento de la sentencia._x000a_Por último, se creó una campaña de comunicaciones denominada “Judicatura en Establecimientos Carcelarios #ElLlamado”. Este espacio se abrió tras encontrar la necesidad de difundir y hacer publicidad a las judicaturas en las cárceles del país._x000a_(ii) Espacio para el seguimiento del estado de cosas inconstitucional en materia penitenciaria y carcelaria_x000a_En el portal web se abrió un espacio de seguimiento a la sentencia T-762 de 2015. En esta subpágina se pusieron las sentencias T-388/13 y T-762/15 de la Corte Constitucional; además se agregaron los autos del 2 de Junio de 2016 (Petición servicios de salud Girón), del 5 de Abril de 2016 (Petición sindicatos INPEC-Cárcel de Pedregal), del 13 de junio de 2016 (Informe Acta de Visita al EPAMS Girón Santander), del 6 de julio de 2016 (Unificación de fecha de notificación), del 25 de mayo de 2016 (Juzgados Primera Instancia), del 24 de junio de 2016 (Relación de órdenes y plazos petición de recluso del Pedregal), y del 26 de Abril de 2016 (Petición Internos La Picota)._x000a_En este mismo espacio se ubicaron para la consulta de cualquier ciudadano los informes de seguimiento de la Procuraduría General de la Nación, la Resolución Defensoría del Pueblo No. 413 &quot;Por la cual se adoptan instrucciones frente al estado de cosas inconstitucional del Sistema Penitenciario y Carcelario&quot;, las circulares de Presidencia en el marco de la coordinación del cumplimiento de la sentencia, así como investigaciones e informes sobre la política criminal y documentos de participación ciudadana. Aquí se seguirán subiendo todos los documentos de articulación interinstitucional que sean expedidos por las entidades. _x000a_En este espacio se subirán los informes periódicos de seguimiento que elaborará el Gobierno Nacional para que toda la ciudadanía pueda observar los avances, retrocesos o estancamientos en las estrategias diseñadas por el Gobierno Nacional para la superación del estado de cosas inconstitucional._x000a_(iii) Sistema de información_x000a_Frente a la consolidación de un sistema de información unificado, serio y confiable sobre política criminal, se ha avanzado en el acondicionamiento del espacio del Observatorio de Política Criminal para ubicar allí los enlaces correspondientes para que los usuarios puedan acceder al Sistema de Estadísticas en Justicia, el Sistema único de Información Normativa, el SINEJ, las fichas de la USPEC, el Sistema de Estadísticas de Delitos de la Policía Nacional y los tableros de control intramural, delitos intramural, detención domiciliaria, control de reincidencias, control intramural rangos etarios y tablero de control de extranjeros. El objetivo es fortalecer la iniciativa del Sistema de Estadísticas en Justicia para que hacia adelante pueda contener toda la información relativa a datos, cifras, estadísticas e indicadores en materia de política criminal._x000a_"/>
    <s v="No aplica"/>
    <s v="No aplica"/>
    <s v="No aplica"/>
    <x v="32"/>
    <x v="1"/>
    <s v="No aplica"/>
    <s v="No aplica"/>
    <x v="0"/>
    <x v="0"/>
    <x v="17"/>
    <x v="17"/>
    <x v="9"/>
  </r>
  <r>
    <n v="1"/>
    <d v="2016-09-30T00:00:00"/>
    <s v="Con respecto al cumplimiento de la orden 22.3 de la sentencia este Ministerio realizó gestiones para coordinar con el Ministerio del Interior la forma de abordar a las entidades territoriales para el cumplimiento de sus obligaciones con el sistema penitenciario y carcelario. Para ello, se realizó una reunión interinstitucional entre el Ministerio del Interior y el Ministerio de Justicia y del Derecho que tuvo como objetivo la coordinación e integración de los entes territoriales involucrados en la orden y así realizar un  proceso de formación  y adecuación como lo ordena la ley 65 de 1993 y sus reformas._x000a__x000a_Se propuso que el Ministerio del Interior apoyara el cumplimiento de la orden brindando una asesoría para lograr la articulación con los nuevos mandatarios regionales y locales, ya que para el momento estos estaban iniciando su periodo y era necesario obtener una base de datos que contuviera la información actual de los mandatarios, secretarios de gobierno, con correos, teléfonos y direcciones. Además se sugirió realizar una articulación territorial con una metodología de información sobre la ley y la sentencia._x000a__x000a_Adicionalmente, en razón a que el DNP, en apoyo del sector justicia, estaba adelantando  un proyecto tipo de lineamientos de construcción de cárceles para sindicados, se tomó la decisión de que la primera acción de articulación de las entidades territoriales conminadas en la sentencia debía ser el compartir este proyecto tipo con estos entes para que tuviesen claro el panorama de construcción de cárceles a su cargo._x000a__x000a_De esta coordinación también se pudo establecer que la mejor forma de iniciar el proceso de articulación Nación-Territorio era realizando unas jornadas de capacitación a los alcaldes, gobernadores y secretarios locales para que pudieran entender el marco jurídico y las posibilidades de participación activa que tienen los municipios y departamentos en el sistema penitenciario y carcelario._x000a_"/>
    <s v="No aplica"/>
    <s v="No aplica"/>
    <s v="No aplica"/>
    <x v="33"/>
    <x v="1"/>
    <s v="No aplica"/>
    <s v="No aplica"/>
    <x v="0"/>
    <x v="0"/>
    <x v="18"/>
    <x v="18"/>
    <x v="23"/>
  </r>
  <r>
    <n v="1"/>
    <d v="2016-09-30T00:00:00"/>
    <s v="En cumplimiento de lo ordenado por la Corte Constitucional en la Sentencia T-762 de 2015 el Ministerio de Justicia notificó a los entes territoriales conminados por la sentencia T-762 de 2015 sobre la reiteración del estado de cosas inconstitucional en materia penitenciaria y carcelaria y envió las órdenes dictadas por la Corte con relación a la participación de los entes en el sistema penitenciario y carcelario. _x000a_En la mencionada comunicación el Ministerio de Justicia delimitó el alcance de las obligaciones del Gobierno Nacional y los entes territoriales referente al sistema penitenciario y carcelario. _x000a_En la notificación que el Ministerio de Justicia realizó a los entes territoriales conminados por la sentencia T-762 de 2015, se envió adicionalmente una propuesta de Lineamientos para el diseño de cárceles para sindicados con el objetivo de que los entes territoriales se involucren efectivamente al proceso de mejora del sistema penitenciario y carcelario. _x000a__x000a_Esta propuesta consiste en un proyecto que brinda insumos técnicos al ente territorial para que diseñe y tramite un proyecto de construcción de una cárcel para sindicados y para que una vez construida la cárcel se haga cargo del mantenimiento de la población allí recluida._x000a_"/>
    <s v="No aplica"/>
    <s v="No aplica"/>
    <s v="No aplica"/>
    <x v="34"/>
    <x v="1"/>
    <s v="No aplica"/>
    <s v="No aplica"/>
    <x v="0"/>
    <x v="0"/>
    <x v="18"/>
    <x v="18"/>
    <x v="24"/>
  </r>
  <r>
    <n v="1"/>
    <d v="2016-09-30T00:00:00"/>
    <s v="El Ministerio de Justicia y del Derecho realizó la jornada de capacitación denominada: “El papel de los entes territoriales en el sistema penitenciario y carcelario”._x000a_Esta jornada fue convocada por la Dirección de Política Criminal del Ministerio de Justicia y del Derecho y se realizó el 16 de agosto de 2016 en un horario de 9:00 a.m. a 4:00 p.m. (7 horas) en el auditorio del Ministerio de Justicia y del Derecho._x000a_El objetivo de las jornadas era establecer vínculos y brindar las herramientas necesarias a los entes territoriales conminados por la sentencia para que puedan participar activamente en el sistema penitenciario y carcelario, haciéndose cargo de la población sindicada de sus territorios._x000a_La agenda se compone de 4 ejes temáticos: (i) entendimiento del sistema penitenciario y carcelario y su relación con los entes territoriales; (ii) cómo las entidades territoriales pueden cumplir sus obligaciones con la población sindicada; (iii) salud pública y cárceles; y (iv) construcción de planes de acción de los entes territoriales de cara al sistema penitenciario y carcelario. _x000a_La jornada se organizó de esta manera para que los asistentes pudieran conocer en un primer momento el contexto actual del sistema penitenciario y las problemáticas por las que está pasando, supieran cuál es el sustento normativo de las obligaciones que municipios y departamentos tienen frente al sistema y tuvieran claras las órdenes de la sentencia T-762 de 2015. _x000a_Con posterioridad a este ejercicio contextual, se procedió a brindar la información técnica y de planeación necesarias sobre los requisitos, trámites, costos y alternativas que deben tener en cuenta las entidades territoriales para garantizar su efectiva participación en el sistema._x000a_Para finalizar se dio una sesión dirigida a la proyección de las dos posibles alternativas de participación de los entes territoriales (firma de convenios o construcción de cárceles) en donde a través de una metodología de marco lógico se realizó el ejercicio de diseño y planificación de cada una de las acciones a tomar para cumplir con los objetivos planteados. Este ejercicio le fue entregado a cada uno de los asistentes para que puedan usarlo como base de sus propios planes. _x000a_Adicionalmente, el Ministerio de Justicia les mostró la matriz de seguimiento que llevará la cartera para realizar el acompañamiento y verificación de las acciones y se estableció el 7 de septiembre como fecha máxima para que las entidades remitan las respectivas matrices de marco lógico y seguimiento a la cartera. Igualmente, se les reiteró que la cartera de Justicia ofrecerá el apoyo técnico necesario para que las entidades territoriales puedan diseñar su plan de cumplimiento de la sentencia y se informó que desde el Ministerio se hará un acompañamiento continuo para la implementación y evaluación de los mismos._x000a_Para abarcar esta agenda, el Ministerio de Justicia y del Derecho contó con el acompañamiento en la entrega de las sesiones del Ministerio de Salud y Protección Social, el Ministerio de Hacienda y Crédito Público, el Departamento Nacional de Planeación, el INPEC, la USPEC, e incluso de la Procuraduría General de la Nación, en su rol de vigilancia._x000a_En total participaron 37 personas de los municipios y departamentos de Pereira, Medellín, Bogotá, Cúcuta, Cartago, Palmira, Itagüí, Apartadó, Sincelejo, Villavicencio, Santander, Risaralda, Valle del Cauca y Meta. Los participantes fueron en su mayoría Secretarios de Interior, Gobierno, Salud y Seguridad y asesores de los Despachos de Gobierno. _x000a_Se estableció como compromiso que las entidades territoriales deberán realizar un plan de acción para entregar los 15 días hábiles siguientes al encuentro, es decir el 7 de septiembre. _x000a_ La jornada estuvo acompañada por la Procuraduría General de la Nación y la Contraloría. _x000a_Los resultados fueron los siguientes:_x000a_- La Convocatoria fue bien recibida en cuanto a confirmación y compromiso de los entes territoriales para asistir, no obstante algunos de los participantes que habían sido previamente confirmados no se presentaron el día de las jornadas._x000a_- A pesar de que se hicieron presentes representantes de la mayoría de las entidades territoriales (más del 50% de los conminados), varias alcaldías y gobernaciones no asistieron y es necesario realizar con ellos otro tipo de acercamientos para asegurar su participación en el sistema y el desarrollo de unas relaciones de trabajo más estrechas entre la nación y los territorios. _x000a_- La mayoría de participantes fueron personas con capacidad de toma de decisiones, en su  mayoría Secretarios de las distintas administraciones, lo cual es muy productivo para estas capacitaciones ya que los compromisos adquiridos en cuanto a planificación y trabajo coordinado tienen un respaldo de la administración._x000a_- El contenido de la capacitación fue suficiente y solucionó varias dudas de las entidades territoriales frente al sistema y los procedimientos a seguir. Fue importante la representación de las distintas entidades del Gobierno Nacional para solucionar preguntas sectoriales y brindar panoramas más generales sobre los procesos._x000a_- La mayoría de los participantes se mostraron con disposición de cumplir con las órdenes de la sentencia y garantizar una participación de sus municipios y departamentos en el sistema penitenciario y carcelario, sin embargo manifestaron sus preocupaciones frente a los recursos que tengan disponibles para desarrollar los planes de acción._x000a_- Durante la capacitación se abrieron espacios de diálogo importantes en  los cuales las autoridades locales expresaron las acciones que ya han realizado en el marco del cumplimiento de sus obligaciones con el sistema penitenciario y carcelario colombiano, brindaron alternativas de solución y se dialogó sobre los alcances de la legislación en esta materia y sobre las posibles reformas._x000a_- La capacitación resultó ser un buen medio para realizar un acercamiento inicial con las diferentes entidades territoriales y generar lazos entre el Ministerio de Justicia y las diferentes alcaldías y gobernaciones. Sin embargo, se hace necesario realizar un acompañamiento continuo para que el trabajo nación-territorio sea más fluido._x000a_- Las entidades territoriales se comprometieron a enviar en los plazos designados los instrumentos de seguimiento. Cuando esta fecha llegue se revisarán las acciones a seguir (seguimiento a distancia, visitas, segundas capacitaciones o asesorías) de acuerdo a los resultados obtenidos de este primer ejercicio._x000a_A la fecha, solo cuatro entidades territoriales han enviado sus planes de acción. Con ellos haremos el acompañamiento necesario para que puedan ejecutar sus planes de acuerdo a lo allí establecido. A los demás entes territoriales se les volverá a requerir para que envíen sus planes de acción._x000a_"/>
    <s v="No aplica"/>
    <s v="Algunas entidades territoriales no se hicieron presentes para las capacitaciones a pesar de las invitaciones que se realizaron vía oficio, correo electrónico y llamada telefónica."/>
    <s v="No aplica"/>
    <x v="35"/>
    <x v="1"/>
    <s v="No aplica"/>
    <s v="No aplica"/>
    <x v="0"/>
    <x v="0"/>
    <x v="18"/>
    <x v="18"/>
    <x v="25"/>
  </r>
  <r>
    <n v="0.4"/>
    <d v="2016-09-30T00:00:00"/>
    <s v="Como resultado de las capacitaciones y dado que en la jornada realizada por el Ministerio de Justicia  (i) se hizo una sesión específica para explicar la construcción de un Plan de Acción para la participación de los entes territoriales en el sistema penitenciario y carcelario, y(ii)  se entregó a los asistentes las matrices y soportes para que las entidades territoriales pudieran realizar este ejercicio desde su autonomía, se estableció como compromiso que las entidades territoriales deberían realizar un plan de acción para entregar los 15 días hábiles siguientes al encuentro, es decir el 7 de septiembre de 2016. Esta fecha fue anunciada en el desarrollo de las jornadas de capacitación y adicionalmente se les recordó a todos los entes territoriales conminados por vía de correo electrónico enviado el 1 de septiembre del año en curso._x000a__x000a_No obstante, para esa fecha, solo siete entidades territoriales enviaron sus planes de acción (Apartadó, Cartago, Pereira, Meta, Antioquia, Villavicencio e Itaguí). Por esta razón la Cartera tomó la decisión de oficiar a las entidades territoriales que no enviaron el plan el pasado 22 de septiembre recordándoles el compromiso asumido y ampliando el plazo para que envíen el respectivo Plan de Acción de cada municipio o departamento con un nuevo plazo al 30 de septiembre de 2016._x000a__x000a_En paralelo, se procedió a hacer la revisión de los siete planes de acción allegados, para establecer la mejor forma de aproximación que permita brindar el apoyo técnico necesario desde esta Cartera. Para esto, se realizó una matriz, de acuerdo al Plan presentado por cada entidad, en la que se analizan las acciones que van a emprender (o ya emprendieron) y se fijan acciones de esta Cartera para impulsar, desde el marco de nuestras competencias, las acciones de estas entidades._x000a_ _x000a_Para las demás entidades territoriales, el día de hoy vence el segundo plazo para enviar su documentación y, al momento de cierre de este informe, no le han sido allegados a esta Cartera los planes de acción de las restantes entidades. En octubre se procederá entonces a iniciar las acciones establecidas para el reporte de este incumplimiento a la Mesa de Seguimiento y la Procuraduría General de la Nación."/>
    <s v="No aplica"/>
    <s v="A pesar de realizar diversos requerimientos, algunos entes territoriales siguen sin enviar su respectivo Plan de Acción al Ministerio de Justicia y de hecho sin remitir ningún tipo de comunicación para iniciar un diálogo que permita realizar el acompañamiento y las asesorías técnicas. "/>
    <s v="El acompañamiento y asesoría técnica que se pueda brindar dependen directamente de la disposición que tengan las administraciones de los entes territoriales para iniciar un diálogo con el Ministerio de Justicia. Esta cartera ya ha realizado un ejercicio presencial y a distancia a todos los entes conminados por la sentencia y hay algunos que por ningún medio han dado respuesta lo que dificulta esta labor. Por su parte, reportamos un 40% de cumplimiento de la acción porque dividimos esta acción en dos sub-acciones: la primera es un análisis de los planes de acción recibidos para saber qué tipo de acciones de acompañamiento debemos realizar (40%). En segundo lugar, se  tiene contemplado entre octubre y diciembre la ejecución de las acciones que se definan a partir del análisis del punto anterior (60%)."/>
    <x v="36"/>
    <x v="1"/>
    <s v="No aplica"/>
    <s v="No aplica"/>
    <x v="0"/>
    <x v="0"/>
    <x v="18"/>
    <x v="18"/>
    <x v="26"/>
  </r>
  <r>
    <s v="No aplica"/>
    <s v="No aplica"/>
    <s v="Si bien esta orden aún no está en ejecución de acuerdo al plan de acción, el Ministerio de Justicia y del Derecho ya envió un primer requerimiento a las entidades territoriales que no remitieron oportunamente a esta Cartera el mencionado plan. La mencionada comunicación es del 22 de septiembre de 2016 y en ella se les extendió el plazo a los municipios y departamentos hasta el 30 de septiembre como una oportunidad para que envíen esta documentación. De no ser allegada esta documentación hoy, se procederá a enviar el respectivo reporte al organismo de control."/>
    <s v="No aplica"/>
    <s v="No aplica"/>
    <s v="No aplica"/>
    <x v="37"/>
    <x v="1"/>
    <s v="No aplica"/>
    <s v="No aplica"/>
    <x v="0"/>
    <x v="0"/>
    <x v="18"/>
    <x v="18"/>
    <x v="27"/>
  </r>
  <r>
    <n v="1"/>
    <d v="2016-09-30T00:00:00"/>
    <s v="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_x000a_Este proyecto, termina su ejecución en la vigencia 2016, pues el Departamento Nacional de Planeación sugirió formular un nuevo proyecto para la vigencia 2017, con el fin de dar cumplimiento a  los nuevos parámetros metodológicos establecidos por esa entidad._x000a_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_x000a_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_x000a_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_x000a__x000a_1. Proyecto: “MANTENIMIENTO, MEJORAMIENTO Y CONSERVACION DE LA INFRAESTRUCTURA FISICA DEL SISTEMA PENITENCIARIO Y CARCELARIO NACIONAL”_x000a_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_x000a_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_x000a_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_x000a_“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_x000a__x000a_2. Proyecto: “FORTALECIMIENTO DE LA INFRAESTRUCTURA FÍSICA EN LOS ERON A CARGO DEL INPEC”_x000a_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_x000a_“Visitas a  los 16 establecimientos señalados en la Sentencia T-762, para efectos de priorizar las acciones a realizar de acuerdo a las condiciones y limitaciones físicas de cada establecimiento y cumplir con lo establecido en la sentencia&quot;._x000a_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_x000a_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_x000a_Una vez los proyectos de inversión fueron revisados, se enviaron a través del sistema SUIFP al Departamento Nacional de Planeación, para su revisión y aprobación (De acuerdo al ciclo de roles, explicados en la parte inicial del documento). _x000a_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_x000a__x000a_"/>
    <s v="No aplica"/>
    <s v="No aplica"/>
    <s v="No aplica para el periodo"/>
    <x v="38"/>
    <x v="1"/>
    <n v="2"/>
    <n v="2"/>
    <x v="1"/>
    <x v="0"/>
    <x v="19"/>
    <x v="19"/>
    <x v="21"/>
  </r>
  <r>
    <n v="1"/>
    <d v="2016-09-30T00:00:00"/>
    <s v="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_x000a_Este proyecto, termina su ejecución en la vigencia 2016, pues el Departamento Nacional de Planeación sugirió formular un nuevo proyecto para la vigencia 2017, con el fin de dar cumplimiento a  los nuevos parámetros metodológicos establecidos por esa entidad._x000a_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_x000a_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_x000a_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_x000a__x000a_1. Proyecto: “MANTENIMIENTO, MEJORAMIENTO Y CONSERVACION DE LA INFRAESTRUCTURA FISICA DEL SISTEMA PENITENCIARIO Y CARCELARIO NACIONAL”_x000a_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_x000a_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_x000a_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_x000a_“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_x000a__x000a_2. Proyecto: “FORTALECIMIENTO DE LA INFRAESTRUCTURA FÍSICA EN LOS ERON A CARGO DEL INPEC”_x000a_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_x000a_“Visitas a  los 16 establecimientos señalados en la Sentencia T-762, para efectos de priorizar las acciones a realizar de acuerdo a las condiciones y limitaciones físicas de cada establecimiento y cumplir con lo establecido en la sentencia&quot;._x000a_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_x000a_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_x000a_Una vez los proyectos de inversión fueron revisados, se enviaron a través del sistema SUIFP al Departamento Nacional de Planeación, para su revisión y aprobación (De acuerdo al ciclo de roles, explicados en la parte inicial del documento). _x000a_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_x000a_"/>
    <s v="No aplica"/>
    <s v="No aplica"/>
    <s v="No aplica para el periodo"/>
    <x v="39"/>
    <x v="1"/>
    <n v="2"/>
    <n v="2"/>
    <x v="1"/>
    <x v="0"/>
    <x v="20"/>
    <x v="20"/>
    <x v="21"/>
  </r>
  <r>
    <n v="1"/>
    <d v="2016-09-30T00:00:00"/>
    <s v="Durante el período de reporte no se recibió ningún proyecto de ley que no superara el estandar constitucional que debe cumplir una política criminal respetuosa de los derechos Humanos. Se re recibieron; a) un proyecto de ley por parte del Ministerio de Justicia y del Derecho que buscba reformar el Código Penal e impartir otras disposiciones en materia de drogas sintéticas y nuevas sustancias psicoactivas. Mediante OFI16-00073553 del 12 de agosto de 2016 la Secretaría Jurídica emitió concepto favorable sobre el proyecto toda vez que el mismo contaba con la aprobación del Consejo SUuperior de Política Criminal; sinembargo, se decidió aplazar la radicación del proyecto ante el Cogreso debido a la necesidad de priorizar otros proyectos relacionados con la implementación del Acuedo FInal de Paz; y b) el proyecto de ley  “Por medio del cual se modifican la Ley 1709 de 2014, algunas disposiciones del Código Penal, el Código de Procedimiento Penal, el Código Penitenciario y Carcelario, el Código de Infancia y Adolescencia, la Ley 1121 de 2006 y se dictan otras disposiciones”, al cual la Secretaría Jurídica de la Presidencia de la República hizo observaciones y finalmente fue radicado el 20 de septiembre de 2016 con el número 148/16 Senado. La Presidencia de la Repúblic estudia la posibilidad de presentar un mensaje de urgencia par agilizar el trámite legislativo del proyecto."/>
    <s v="N/A"/>
    <s v="N/A"/>
    <m/>
    <x v="40"/>
    <x v="2"/>
    <n v="2"/>
    <n v="2"/>
    <x v="1"/>
    <x v="0"/>
    <x v="21"/>
    <x v="21"/>
    <x v="28"/>
  </r>
  <r>
    <n v="1"/>
    <d v="2016-09-30T00:00:00"/>
    <s v="Se elaboró el documento con base en las Sentencia T-388, T-762 proferidas por la Corte Constitucional, se revisan los lineamientos para el fortalecimiento de la política penitenciaria en Colombia, el Documento de Política penitenciaria y Carcelaria CONPES 3828 y el Informe de la Comisión Asesora de Política Criminal._x000a_Una vez construido el documento se envía a Secretaría jurídica de la Presidencia de la República, a la Dirección de Política Criminal del Ministerio de Justicia para revisión, luego se presenta en la sesión del Comité técnico del Consejo Superior de Política Criminal,  se reciben los comentarios y se realiza el ajuste respectivo  para ser presentada ante los miembros del Comité de Seguimiento a la sentencia T-762, allí nuevamente se socializa y se envía a cada uno de sus integrantes, se reciben comentarios del INPEC y se hacen los ajustes respectivos. Teniendo en cuenta que no se recibieron nuevos comentarios se aprueba el documento."/>
    <s v="Documento con los estándares constitucionales "/>
    <s v="N.A"/>
    <m/>
    <x v="41"/>
    <x v="2"/>
    <s v="No aplica"/>
    <s v="No aplica"/>
    <x v="0"/>
    <x v="0"/>
    <x v="22"/>
    <x v="22"/>
    <x v="29"/>
  </r>
  <r>
    <n v="1"/>
    <d v="2016-09-30T00:00:00"/>
    <s v="Se estableciron el plan con 5 tipos de actividades para la difusión y divulgacion de los contenidos del éstandar constitucional que debe cumplir la política criminal respetuosa de los derechos humanos, se dara incio a través de las siguintes actividades: 1. Divulgacion de la cartilla de Enfoque de Derechos Humanos en la Política criminal en las páginas web de difernetes entidades.  2.  Especial digital:_x000a_El especial tendrá información seleccionada del documento Enfoque de Derechos Humanos en la Política Criminal que le permita al funcionario hacerse a un contexto de la información e importancia del mismo, estará publicado en la página de la Consejería Presidencial para los Derechos Humanos. 3. • Videos:_x000a_Videos cortos de altos funcionarios de las entidades competentes en materia de formulación de la política criminal explicado la importancia del tema e invitando a conocer el documento. 4. • Kit redes._x000a_Con el fin de hacer difusión en las redes (Facebook, Twitter, YouTube) de la Consejería y entidades competentes en materia de formulación de la política criminal. Se compartirá una carpeta con el siguiente material:_x000a_o Archivo .pdf documento Enfoque de Derechos Humanos en la Política Criminal_x000a_o 15 memes. Con mensajes extraídos del documento Enfoque de Derechos Humanos en la Política Criminal y cifras que evidencien la importancia del enfoque en Derechos Humanos en la Política Criminal. 5. • Mailing._x000a_Dirigido a funcionarios de las entidades competentes en materia de formulación de la política criminal. Con una imagen que invite a conocer el documento Enfoque de Derechos Humanos en la Política Criminal  y que esté direccionada al especial digital. Actualmente se contruyo un directorio con los funcionarios de las áreas de comunicaciones de las entidades y se les envio a través de correo electrónico la cartilla del Enfoque de Derechos Humanos en la Política Crimnal, junto con el baner para ser publicados en sus páginas web._x000a_Para el periodo del reporte se tenía programada durante los meses de agosto y septiembre la civulgacion de la cartilla de Enfoque de Derechos Humanos en la Política criminal en las páginas web de diferentes entidades, para lo cual se conformó un  directorio con los jefes de las oficinas de comunicaciones de las diferentes entidades participantes en el cumplimiento de esta sentencia y se envio un correo junto con la cartilla elaborada  junto con el baner para ser publicado en las diferentes páginas de las entidades.  _x000a__x000a__x000a_"/>
    <s v="N.A"/>
    <s v="N.A"/>
    <s v="N.A"/>
    <x v="42"/>
    <x v="2"/>
    <n v="1"/>
    <n v="1"/>
    <x v="1"/>
    <x v="0"/>
    <x v="22"/>
    <x v="22"/>
    <x v="30"/>
  </r>
  <r>
    <s v="No aplica"/>
    <s v="No aplica"/>
    <s v="Esta actividad inicia en el mes de octubre"/>
    <s v="No aplica"/>
    <s v="No aplica"/>
    <s v="No aplica"/>
    <x v="43"/>
    <x v="2"/>
    <s v="No aplica"/>
    <s v="No aplica"/>
    <x v="0"/>
    <x v="0"/>
    <x v="22"/>
    <x v="22"/>
    <x v="31"/>
  </r>
  <r>
    <n v="1"/>
    <d v="2016-09-30T00:00:00"/>
    <s v="para el cumplimiento de esta orden la Presidencia de la República, inicialmente tenía dos compromisos: 1) la revisión del proyecto de ley y 2) impulsar desde el Comite de seguimiento la radicación del proyecto ante el Congreso. Para el cumplimiento de sus compromisos, la Presidencia de la República revisó el proyecto de ley  “Por medio del cual se modifican la Ley 1709 de 2014, algunas disposiciones del Código Penal, el Código de Procedimiento Penal, el Código Penitenciario y Carcelario, el Código de Infancia y Adolescencia, la Ley 1121 de 2006 y se dictan otras disposiciones”, al cual la Secretaría Jurídica de la Presidencia de la República hizo observaciones y finalmente fue radicado el 20 de septiembre de 2016 con el número 148/16 Senado. La Presidencia de la República estudia la posibilidad de presentar un mensaje de urgencia par agilizar el trámite legislativo del proyecto. Adicionalmente, el tema de la modificación de la ley fue impulsado por la Presidencia de la República en las sesiones del Comité de Seguimiento."/>
    <s v="N/A"/>
    <s v="N/A"/>
    <m/>
    <x v="44"/>
    <x v="2"/>
    <n v="2"/>
    <n v="2"/>
    <x v="1"/>
    <x v="0"/>
    <x v="23"/>
    <x v="23"/>
    <x v="32"/>
  </r>
  <r>
    <s v="No aplica"/>
    <s v="No aplica"/>
    <s v="No aplica para el periodo porque la regulación de los aspectos de la vida carcelaria, conforme sea la materia abordada será posterior a la identificación de las condiciones mínimas de subsistencia digna y humana a cargo del Comité Interdisciplinario para la estrucutración de las normas técnicas sobre la privación de la Libertad, liderado por la Defensoría del Pueblo. A este Comité se le asignó un plazo de nueve meses contados a partir de la fecha de notificación de la sentencia (9 de junio de 2016) para la elaboración de los parámetros técnicos que permitan consolidar las condiciones de reclusión dignas para las personas condenadas y las sindicadas."/>
    <s v="No aplica"/>
    <s v="No aplica"/>
    <s v="No aplica"/>
    <x v="45"/>
    <x v="2"/>
    <s v="No aplica"/>
    <s v="No aplica"/>
    <x v="0"/>
    <x v="0"/>
    <x v="24"/>
    <x v="24"/>
    <x v="33"/>
  </r>
  <r>
    <s v="No aplica"/>
    <s v="No aplica"/>
    <s v="No aplica para el periodo porque la regulación de los aspectos de la vida carcelaria, conforme sea la materia abordada será posterior a la identificación de las condiciones mínimas de subsistencia digna y humana a cargo del Comité Interdisciplinario para la estrucutración de las normas técnicas sobre la privación de la Libertad, liderado por la Defensoría del Pueblo. A este Comité se le asignó un plazo de nueve meses contados a partir de la fecha de notificación de la sentencia (9 de junio de 2016) para la elaboración de los parámetros técnicos que permitan consolidar las condiciones de reclusión dignas para las personas condenadas y las sindicadas."/>
    <s v="No aplica"/>
    <s v="No aplica"/>
    <s v="No aplica"/>
    <x v="46"/>
    <x v="2"/>
    <s v="No aplica"/>
    <s v="No aplica"/>
    <x v="0"/>
    <x v="0"/>
    <x v="24"/>
    <x v="24"/>
    <x v="34"/>
  </r>
  <r>
    <n v="1"/>
    <d v="2016-09-30T00:00:00"/>
    <s v="La Presidencia de la República expidió la Circular 008 del 14 de abril de 2016, mediante la cual expuso su estrategia de seguimiento a las órdenes dadas por la Corte Constitucional. En dicha circular se dispuso la creación de un Comité de Seguimiento, conformado por un delegado de alto nivel de cada una de las entidades concernidas. En la misma circular, se estableció que el Comité de Seguimiento se reuniría de manera periódica. Se definió llevar a cabo las reuniones del Comité de Seguimiento semanalmente. Al corte, se ha reunido el comité en 24 sesiones._x000a_ _x000a_- De igual forma, se expidió la Circular 009 del 4 de mayo de 2016, mediante la cual se crearon los subcomités de salud integrado por el Ministerio de Justicia y del Derecho, el Ministerio de Hacienda, el Ministerio de Salud, el INPEC y la USPEC y el Subcomité de información integrado por el Ministerio de Justicia y del Derecho; el Ministerio de Tecnologías de la Información y las Comunicaciones; el INPEC y el DANE. Los Subcomités pueden solicitar apoyo de otras instituciones tales como: el Consorcio- Fondo de Atención en Salud para la PPL 2015, Policía Nacional; Fiscalía General de la Nación; Consejo Superior de la Judicatura; ICBF y otras que puedan aportar en el proceso de superación del Estado de Cosas Inconstitucional e invitarlos a participar en las sesiones en las que se traten temas de su competencia. El Subcomité de Salud se reunió el 6 de mayo de 2016._x000a_El 5 de mayo de 2016 fue decretada la emergencia carcelaria por la causal de crisis de salud en las cárceles. En este marco, por instrucción directa del Secretario de la Presidencia, doctor Luis Guillermo Vélez, se conformó un grupo de trabajo liderado por la Directora de Gobierno y Áreas Estratégicas de la Presidencia con el fin de estudiar el modelo de salud implementado y de ser necesario proponer los ajustes o diseño de un nuevo modelo. En este nuevo enfoque el subcomité de salud pasó a conformar este equipo._x000a__x000a_- Se decidió que el escenario apropiado para abordar los temas de hacinamiento es la Mesa Técnica de Hacinamiento de la Comisión de Seguimiento a las Condiciones de Reclusión del Sistema Penitenciario y Carcelario, que se encuentra en funcionamiento y de la cual hace parte el Ministerio de Justicia, que se comprometió a mantener informado al Comité de Seguimiento sobre los avances. Los temas relativos a las Normas técnicas sobre la Privación de la Libertad, serán abordados por el Comité Interdisciplinario liderado por la Defensoría del Pueblo y también el Ministerio de Justicia es el responsable de informar al comité de seguimiento de la Presidencia sobre los avances alcanzados._x000a_Se acordó que la articulación de las entidades territoriales le corresponde al Ministerio de Justicia y del Derecho con la asesoría del Ministerio del Interior._x000a_-El INPEC asumió la articulación de los establecimientos penitenciarios y carcelarios y es el responsable de reportar los avances y las acciones adelantadas por estas entidades ante el Comité de seguimiento."/>
    <s v="Con la estrategia en funcionamiento se ha logrado la coordinación entre las diferentes entidades del Gobierno Nacional que permitan el desarrollo conjunto de las acciones que se adelantan para el cumplimiento de las órdenes de la sentencia que eprmitan la superación del ECI"/>
    <s v="N/A"/>
    <m/>
    <x v="47"/>
    <x v="2"/>
    <s v="No aplica"/>
    <s v="No aplica"/>
    <x v="0"/>
    <x v="0"/>
    <x v="25"/>
    <x v="25"/>
    <x v="35"/>
  </r>
  <r>
    <n v="1"/>
    <d v="2016-09-30T00:00:00"/>
    <s v="La Presidencia de la República diseñó una base de datos en Excel en la que organizó las órdenes impartidas por la Corte. En esta base de datos se logró identificar más de 240 órdenes que no solo corresponden a la parte resolutiva de la sentencia, sino que también forman parte de sus consideraciones._x000a_Para cada una de estas órdenes se identificó su ubicación en la sentencia, la entidad responsable, los plazos establecidos por la Corte para su complimiento, así como los objetivos que se cumplirían en cada caso de acuerdo con la problemática estructural y/o específica planteada en la sentencia. _x000a_Posteriormente, y como proceso de depuración para elaborar el plan de acción de cada una de las entidades y consolidado, para el cumplimiento de las órdenes,  se realizó un trabajo de análisis de las mismas con el fin de verificar si las extractadas de la parte considerativa de la sentencia se encontraban contenidas o no en la parte resolutiva, con el fin de encaminar las actividades de forma organizada. Finalmente, con el fin de determinar claramente el número de órdenes y entidades a la cuales la Presidencia de la República tiene la responsabilidad de realizar seguimiento y articular su cumplimiento. Así, se tienen 44 órdenes impartidas a 52 entidades administrativas y territoriales vinculadas con la sentencia que conlleva al control del cumplimiento de 163 órdenes/entidades, teniendo en cuenta que algunas de ellas son compartidas y otras particulares."/>
    <s v="Información consolidada"/>
    <s v="Se tuvo para la consolidación incertidumbre respecto de la fecha de notificacion "/>
    <m/>
    <x v="48"/>
    <x v="2"/>
    <s v="No aplica"/>
    <s v="No aplica"/>
    <x v="0"/>
    <x v="0"/>
    <x v="26"/>
    <x v="26"/>
    <x v="36"/>
  </r>
  <r>
    <n v="1"/>
    <d v="2016-09-30T00:00:00"/>
    <s v="El 14 de abril se envió a todas las entidades administrativas y territoriales vinculadas con la sentencia, el oficio OF116-00033631/JMSC 110200,  explicándoles su rol en la superación del estado de cosas inconstitucional y señalándoles de manera expresa las órdenes que debían cumplir según la sentencia."/>
    <s v="Todas las entidades administrativas y territoriales  comunicadas de sus responsabilidades establecidas en la sentencia"/>
    <s v="N/A"/>
    <m/>
    <x v="49"/>
    <x v="2"/>
    <s v="No aplica"/>
    <s v="No aplica"/>
    <x v="0"/>
    <x v="0"/>
    <x v="26"/>
    <x v="26"/>
    <x v="37"/>
  </r>
  <r>
    <n v="1"/>
    <d v="2016-09-30T00:00:00"/>
    <s v="El grupo lider de seguimiento al cumplimiento de la sentencia conformado por la Presidencia de la República, la Defensoría del Pueblo y la Procuraduría General de la Nación, en reunión llevada a cabo el 25 de agosto de 2016 tomó la decisión de acoger la etrategia diseñada por la Presidencia de la República y las herramientas estructuradas para el seguimiento con el fin de realizar su gestión. Adicionalmente se estableció que la Defensoría del Pueblo y la Procuraduría General de la Nación participarían en el comité de seguimiento el último viernes de cada mes. AL corte del informe han asistido a 2 reuniones, el 2 y el 30 de septiembre de 2016. El 7 de septiembre de 2016 para dar cumplimiento al plazo establecido por la Corte, se envió oficio conjunto informando sobre la estrategia diseñada."/>
    <s v="N/A"/>
    <s v="N/A"/>
    <m/>
    <x v="50"/>
    <x v="2"/>
    <s v="No aplica"/>
    <s v="No aplica"/>
    <x v="0"/>
    <x v="0"/>
    <x v="27"/>
    <x v="27"/>
    <x v="38"/>
  </r>
  <r>
    <n v="1"/>
    <d v="2016-09-30T00:00:00"/>
    <s v="En el marco de la estrategia de seguimiento de la sentencia se acordó que en el evento en que deban concurrir varias entidades a la solución de alguno de los problemas planteados, le corresponde a la entidad cabeza del sector asumir el liderazgo en el cumplimiento de la orden. Por ejemplo, en el tema de la resocialización, le corresponde al Ministerio de Justicia y del Derecho."/>
    <s v="N/A"/>
    <s v="N/A"/>
    <m/>
    <x v="51"/>
    <x v="2"/>
    <s v="No aplica"/>
    <s v="No aplica"/>
    <x v="0"/>
    <x v="0"/>
    <x v="28"/>
    <x v="28"/>
    <x v="39"/>
  </r>
  <r>
    <n v="0.70833333333333337"/>
    <d v="2016-09-30T00:00:00"/>
    <s v="La Presidencia de la República estableció, en relación con el seguimiento de esta orden, que por lo menos en el 70% de las sesiones del comité de seguimiento se debe hacer seguimiento al tema presupuestal. Para el periodo de reporte, se estableció que en 17 de las 24 sesiones, el Comité trabajó temas relacionados con los presupuestos de las entidades destinados al cumplimento de las órdenes y/o el costeo del plan de acción que permita cumplir las órdnes"/>
    <s v="N/A"/>
    <s v="N/A"/>
    <m/>
    <x v="52"/>
    <x v="2"/>
    <n v="24"/>
    <n v="17"/>
    <x v="1"/>
    <x v="0"/>
    <x v="6"/>
    <x v="6"/>
    <x v="40"/>
  </r>
  <r>
    <n v="0.5"/>
    <d v="2016-09-30T00:00:00"/>
    <s v="El Ministerio de Justicia y del Derecho realizó el estudio correspondiente a la modificación de la Driección de Política Criminal y entregó la propuesta a la Presidencia de la República. El día 23 de septiembre, la Presidencia de la República, mediante correo electrónico informó  al MInisterio de Justicia que podía iniciar el trámite  del decreto de modificación."/>
    <s v="N/A"/>
    <s v="N/A"/>
    <m/>
    <x v="53"/>
    <x v="2"/>
    <s v="No aplica"/>
    <s v="No aplica"/>
    <x v="0"/>
    <x v="0"/>
    <x v="29"/>
    <x v="29"/>
    <x v="41"/>
  </r>
  <r>
    <n v="0.7"/>
    <d v="2016-09-30T00:00:00"/>
    <s v="Se instalo la mesa intersectorial con las entidades de la Comisión Intersectorial, el INPEC y la USPEC a partir del mes de Mayo de 2016. Además para el periodo de reporte se realizaron cinco sesiones de la mesa técnica intersectorial."/>
    <s v="Construir un plan de acciones intersectoriales en favor de mejorar la atencion de niñas, niños y mujeres gestantes en las reclusiones de mujeres y hacer seguimiento a la impleemnatción de acciones en las reclusiones de mujeres. "/>
    <s v="Las reuniones deben ser mensuales debido a los tiempos disponibles de las entidades. "/>
    <m/>
    <x v="54"/>
    <x v="2"/>
    <s v="No aplica"/>
    <s v="No aplica"/>
    <x v="0"/>
    <x v="0"/>
    <x v="30"/>
    <x v="30"/>
    <x v="42"/>
  </r>
  <r>
    <n v="1"/>
    <d v="2016-09-30T00:00:00"/>
    <s v="En la mesa tecnica del mes de Junio de 2016 se realizó la revisión normativa relacionada con la atención de niñas, niños menores de 3 años  y mujeres gestantes en las reclusiones de mujeres."/>
    <s v="Las entidades asistentes a la mesa intersectorial conocieron el marco normativo de la atencion de niñas y niños menores de 3 años y mujeres gestantes en reclusiones de mujeres, lo cual permite planear y ejecutar las acciones intersectoriales conforme al mismo. "/>
    <s v="Ninguna"/>
    <m/>
    <x v="55"/>
    <x v="2"/>
    <s v="No aplica"/>
    <s v="No aplica"/>
    <x v="0"/>
    <x v="0"/>
    <x v="30"/>
    <x v="30"/>
    <x v="43"/>
  </r>
  <r>
    <n v="0.4"/>
    <d v="2016-09-30T00:00:00"/>
    <s v="En el marco del trabajo intersectorial se planeo  para el mes de septiembre de 2016 taller con profesionales del ICBF y del INPEC a cargo de las unidades de atencion de niñas, niños y mujeres gestantes en reclusion de mujeres, Fue necesario re programar el taller para el mes de noviembre de 2016._x000a_En relación de las atenciones que responden a la población se diseñó la Estrategia de Salas Amigas de la Familia Lactante SAFL modalidad reclusión de mujeres, se realizó visita incial a la Reclusión de mujeres de Bogotá y se está solicitando al INPEC para el apoyo institucional. "/>
    <s v="Se cuenta con la disposicion de los equipos tecnicos de ICBF y del INPEC para al realizacion del ejercicio participativo que permita analizar la atencion actual y construir la RIA._x000a_Se cuenta con el apoyo de la Fundación Éxito para el desarrollo del pilotaje a la Estrategia de SAFL en reclusiones de mujeres. "/>
    <s v="Se tuvo retrasos en la actividad por aspectos de la contratción del ICBF. No será posible la particiapción presencial de todos los profesionales por dificulatdes de recursos de las entidades para el desplazamiento. "/>
    <s v="Se ajustará la metodología del taller, logrando particiapción virtual de las personas que no puedan estar presencialmente. _x000a_Se dio inicio a la apuesta por la implemenatción de la Estrategia de SAFL modalidad reclusión de muejres que iniciará en el mes de Octubre en la reclusión de mujeres de Bogotá. "/>
    <x v="56"/>
    <x v="2"/>
    <s v="No aplica"/>
    <s v="No aplica"/>
    <x v="0"/>
    <x v="0"/>
    <x v="30"/>
    <x v="30"/>
    <x v="44"/>
  </r>
  <r>
    <n v="0.7"/>
    <d v="2016-09-30T00:00:00"/>
    <s v="Implementacion del Sistema de Seguimiento Niño a Niño (SSNN). Además el SSNN cuenta con las niñas, niños y mujeres gestantes registradas con corte a Septiembre de 2016, asi como las atenciones recibidas por ellas y ellos. Adicionalmente inició en el mes de septiembre el cruce de información de los niños, niñas, mujeres gestantes y madres lactantes registardas en el sistema SSNN con las bases de atención del Ministerio de Salud y Protección social para caracterizar el estado de atenciones en salud y nutrición. "/>
    <s v="N/A"/>
    <s v="No se han presentado"/>
    <m/>
    <x v="57"/>
    <x v="2"/>
    <s v="No aplica"/>
    <s v="No aplica"/>
    <x v="0"/>
    <x v="0"/>
    <x v="30"/>
    <x v="30"/>
    <x v="45"/>
  </r>
  <r>
    <n v="0.7"/>
    <d v="2016-09-30T00:00:00"/>
    <s v="El Instituto Colombiano de Bienestar Familiar (ICBF) realizó el ajuste al lineamiento tecnico desde la Subdirección técnica. En la mesa intersectorial del mes de Julio de 2016 se presento la estructura del mismo y los principales ajustes siendo aprobada por las entidades.  Finamente en la mesa del mes de septiembre de 2016 se presentó el lineamiento ajustado y se envió vía electrónica a las entidades para su retroalimentación como máximo al 15 de Octubre de 2016._x000a_"/>
    <s v="Se cuenta con una versión ajustada del Lineameinto técnico, el cual responde a la apuesta de la modalidad integral del ICBF y reconcoiendo las características particulares del contexto de las reclusiones de mujeres. "/>
    <s v="Se tuvo demoras en la acción de ajuste por la dinámcia interna institucional del ICBF, por lo cual se corrió el cronograma planeado inicialmente."/>
    <m/>
    <x v="58"/>
    <x v="2"/>
    <s v="No aplica"/>
    <s v="No aplica"/>
    <x v="0"/>
    <x v="0"/>
    <x v="30"/>
    <x v="30"/>
    <x v="46"/>
  </r>
  <r>
    <s v="No aplica"/>
    <s v="No aplica"/>
    <s v="Frente a la definición del esquema de atención se realizará a partir del analisis y la información recogida del taller que se realizará en el mes de Noviembre. Aun no existen otros avances al respecto. "/>
    <s v="No aplica"/>
    <s v="No aplica"/>
    <s v="No aplica"/>
    <x v="59"/>
    <x v="2"/>
    <s v="No aplica"/>
    <s v="No aplica"/>
    <x v="0"/>
    <x v="0"/>
    <x v="30"/>
    <x v="30"/>
    <x v="47"/>
  </r>
  <r>
    <n v="0.4"/>
    <d v="2016-09-30T00:00:00"/>
    <s v="Se toma la decisión de actualizar el análisis situacional recogido en 2014 en el marco del proceso de fortalecimiento 2016, el cual en el mes de septiembre inició con la acción de caracterización de las condiciones de atención."/>
    <s v="Se cuenta con equipos interdisciplinarios que inciaron contacto con las unidades de servicio en reclusión de mujeres y que están sistematizando las condiciones de atención en dichos lugares. "/>
    <s v="El convenio a través del cual se realiza el proceso de fortalecimiento tuvo demoras en su inicio por lo cual se retrasó casi dos meses el proceso de fortalecimeinto en territorio. "/>
    <m/>
    <x v="60"/>
    <x v="2"/>
    <s v="No aplica"/>
    <s v="No aplica"/>
    <x v="0"/>
    <x v="0"/>
    <x v="30"/>
    <x v="30"/>
    <x v="48"/>
  </r>
  <r>
    <n v="0.4"/>
    <d v="2016-09-30T00:00:00"/>
    <s v="Se cuenta con la suscripción del convenio de asociación No. 065 de 2016 a través del cual se desarrollara el proceso de fortalecimiento._x000a_en los meses de agosto y septiembre se realizó inducción a los equipos profesionales de campo, se inició la socialización del proceso en territorio y se dió inicio al proceso de caracterización de las condiciones de atención. "/>
    <s v="Se cuenta con equipos de profesionales en campo que inician el proceso de fortalecimiento reconociendo las condiciones de calidad."/>
    <s v="Se tuvo demoras en el inicio del convenio por asuntos administrativos y contractuales"/>
    <m/>
    <x v="61"/>
    <x v="2"/>
    <s v="No aplica"/>
    <s v="No aplica"/>
    <x v="0"/>
    <x v="0"/>
    <x v="30"/>
    <x v="30"/>
    <x v="49"/>
  </r>
  <r>
    <n v="0.5"/>
    <d v="2016-09-30T00:00:00"/>
    <s v="El Ministerio de Salud y Protección Social construyó un capitulo específico frente a la atención en salud de mujeres gestantes, niñas y niños menores de 3 años en el lineamiento entregado al Consorcio encargado de la prestación de los servicios en reclusiones de mujeres. El Ministerio de Salud y Protección Social viene desarrollando durante el año 2016 un proceso de asistencia técncia con las Direcciones Territoriales de los municipios de Popayán, Medellín, Ibague y Cúcuta, en las cuales se viene fortaleciendo la comprensión e implemenatción del Programa de Atención a los mil Primeros días de vida."/>
    <s v="Existe una clara intencion del sector salud frente al acompañamiento tecnico a las Direcciones territoriales para favorecer la atención de mujeres gestantes, niñas y niños menores de 3 años atendidos en reclusiones de mujeres. "/>
    <s v="Solo se pondran acompañar las Direcciones Territoriales en proceso de asistencia técnica debido a la limitación de recursos del sector. "/>
    <s v="En el marco de la mesa intersectorial se define la necesidad de articular los protocolos generados por USPEC e INPEC para la atención en salud intramural y los orientaciones del Programa del sector salud para los Mil primeros días de Vida. "/>
    <x v="62"/>
    <x v="2"/>
    <s v="No aplica"/>
    <s v="No aplica"/>
    <x v="0"/>
    <x v="0"/>
    <x v="31"/>
    <x v="31"/>
    <x v="50"/>
  </r>
  <r>
    <n v="0.3"/>
    <d v="2016-09-30T00:00:00"/>
    <s v="En la mesa tecnica del mes de julio se establecio el compromiso de cruce de bases de datos de los niños, niñas y mujeres gestantes entre INPEC y el Ministerio de Salud y Proteccion Social. Adicionalemnte en el mes de septiembre se recibió del SSNN el reporte de niños y niñas, mujeres gestantes y madres lactantes atendidas en las reclusiones de mujeres en el marco del convenio interadministrativo, el cual se está cruzando con las bases de atención del Ministerio de Salud, para la segunda semana de Octubre se tendrá las atenciones a las que ésta población ha accedido en Salud"/>
    <s v="Los niños, niñas, muejres gestantes y madres lactantes están identificados, se conoce su estado de afiliación al sistema de Seguridad social en Salud y se están identificando las atenciones en salud a las que ha accedido para analizarlas y generar otras acciones. "/>
    <s v="Por los cortes del SSNN hasta principios de septiembre de 2016 se obtuvieron lso registros actualizados. Así mismo, contar con los cruces de las atenciones en salud requieren unos tiempos administrativos del sector. "/>
    <s v="Una de las fuentes principales de informacion sera el SSNN."/>
    <x v="63"/>
    <x v="2"/>
    <s v="No aplica"/>
    <s v="No aplica"/>
    <x v="0"/>
    <x v="0"/>
    <x v="31"/>
    <x v="31"/>
    <x v="51"/>
  </r>
  <r>
    <s v="No aplica"/>
    <s v="No aplica"/>
    <s v="El primer informe se presenta el 9 de diciembre de 2016, teniendo en cuenta la fecha de notificación oficial establecida por la Corte: 9 de junio de 2016"/>
    <s v="No aplica"/>
    <s v="No aplica"/>
    <s v="No aplica"/>
    <x v="64"/>
    <x v="2"/>
    <s v="No aplica"/>
    <s v="No aplica"/>
    <x v="1"/>
    <x v="0"/>
    <x v="32"/>
    <x v="32"/>
    <x v="52"/>
  </r>
  <r>
    <s v="No aplica"/>
    <s v="No aplica"/>
    <s v="La competencia para la formulación de programas de resocialización está a cargo del INPEC, así como establecer las necesidades en materia de infraestructura para su adecuada ejecución.    "/>
    <s v="No aplica"/>
    <s v="No aplica"/>
    <s v="No aplica"/>
    <x v="65"/>
    <x v="3"/>
    <s v="No aplica"/>
    <s v="No aplica"/>
    <x v="0"/>
    <x v="0"/>
    <x v="0"/>
    <x v="0"/>
    <x v="53"/>
  </r>
  <r>
    <n v="0.5"/>
    <d v="2016-09-30T00:00:00"/>
    <s v="El anexo técnico se encuentra finalizado y la proyección del talento humano  y se encuentra en estudio para incluir un modelo economico. El trámite de vigencias futuras se encuentra en trámite ante Planeación de MinJusticia, DNP y Min Hacienda."/>
    <s v="El proyecto se encuentra estructurado para la aprobación de los recursos."/>
    <s v="Ninguna"/>
    <s v="Ninguna"/>
    <x v="66"/>
    <x v="3"/>
    <s v="No aplica"/>
    <s v="No aplica"/>
    <x v="0"/>
    <x v="0"/>
    <x v="16"/>
    <x v="33"/>
    <x v="54"/>
  </r>
  <r>
    <s v="No aplica"/>
    <s v="No aplica"/>
    <s v="El cronograma de visitas y el informe de medición de áreas de los establecimientos se ejecutará una vez se cuente con la contratación de la consultoría para tal fin. "/>
    <s v="No aplica"/>
    <s v="No aplica"/>
    <s v="No aplica"/>
    <x v="67"/>
    <x v="3"/>
    <s v="No aplica"/>
    <s v="No aplica"/>
    <x v="0"/>
    <x v="0"/>
    <x v="16"/>
    <x v="16"/>
    <x v="55"/>
  </r>
  <r>
    <n v="1"/>
    <d v="2016-09-30T00:00:00"/>
    <s v="Se emitió la Circular Interna No. 014 del 10 de mayo de 2016, mediante la cual se dieron las instrucciones a todas las áreas de ajustar los proyectos a los parámetros establecidos por la Corte."/>
    <s v="Se socializó la información relacionada con los parámetros de la Corte con las diferentes áreas de la USPEC."/>
    <s v="Ninguna"/>
    <s v="Ninguna"/>
    <x v="68"/>
    <x v="3"/>
    <s v="No aplica"/>
    <s v="No aplica"/>
    <x v="0"/>
    <x v="0"/>
    <x v="1"/>
    <x v="1"/>
    <x v="56"/>
  </r>
  <r>
    <n v="1"/>
    <d v="2016-09-30T00:00:00"/>
    <s v="se encuentra finalizado el informe de generación de cupos usando la metodología para evaluación de espacios socializada por le CICR a Ministerio de Justicia, Inpec, Uspec, DNP y Defensoría del Pueblo, teniendo como resultado que todos los proyectos de generación de cupos que se encuentran en ejecución, proyección de diseños y banco de proyectos cumplen con el estandar referido por la Corte Constitucional.  Frente al Mantenimiento, se estructuró  un plan de inversión para intervenir, en una primera fase, 69 ERON, el cual incluye los 16 priorizados en la T 762, 4 más por emergencia carcelaria, los establecimientos judiciales con ordenes judiciales por acatar y los establecimientos grandes que albertan la mayor cantidad PPL"/>
    <s v="El proyecto de generación de cupos finalizado y un proyecto de inversión con 69 Eron priorizados para mantenimiento"/>
    <s v="El ejercicio requirió personal de dedicación completa para la estructuración y formulación respectiva.  "/>
    <s v="Se enfocaron los recursos a los 69 Eron, que implica apropiaciones con vigencias futuras."/>
    <x v="69"/>
    <x v="3"/>
    <s v="No aplica"/>
    <s v="No aplica"/>
    <x v="0"/>
    <x v="0"/>
    <x v="1"/>
    <x v="1"/>
    <x v="57"/>
  </r>
  <r>
    <n v="0.15"/>
    <d v="2016-09-30T00:00:00"/>
    <s v="Se finalizó el capítulo de alojamiento de internos, el cual fue enviado al Ministerio de Justicia el 15 de julio de 2016.  El documento se envió a la mesa interdisciplinaria, la cual fue instalada el miercoles 21 de septiembre coonvocada y coordinada con  Defensoría del Pueblo, asistieron INPEC, USPEC, CICR y DNP.  De esta mesa se creo una submesa para tratar el tema de regimen penitenciario, que va a influencia el manual ténico de construcción.  Se solicitó al INPEC, todo el plan de atención y tratamiento, teniendo en cuenta que lo allí determinado afecta en un 70% el manuel tecnico de construcción,  por lo que se solicitó se avanzara en este tema, pòr lo que este item no puede mostrar avance porcentual hasta tanto el INPEC no allegue, conforme a la fecha pervista en el plan de acción, el programa de tratramiento."/>
    <s v="Finalización del capítulo de alojamiento.                                         Reunión de socialización de las condiciones de infraestructura entre USPEC y CICR."/>
    <s v="Se debe generar el Plan de Tratamiento por parte del INPEC"/>
    <s v="Se hace necesario el insumo por parte del INPEC para poder generar un Manual de construcción y tratamiento conforme a los requerimientos del INPEC.  El tema de Regimen Penitenciario es fundamental como insumo a este manual, por cuanto el Regimen aplicable a los centros carcelarios pueden determinar su nivel seguridad e incidencia en las fases de tratamiento, especificando a la USPEC los requerimientos espaciales para el buen funcionamiento del ERON. la USPEC considera pertinente reactivar la mesa técnica de infraestructura para agilizar el suministro de insumos a la mesa interdisciplinaria"/>
    <x v="70"/>
    <x v="3"/>
    <s v="No aplica"/>
    <s v="No aplica"/>
    <x v="0"/>
    <x v="0"/>
    <x v="1"/>
    <x v="1"/>
    <x v="58"/>
  </r>
  <r>
    <n v="1"/>
    <d v="2016-09-30T00:00:00"/>
    <s v="Esa verificación se encuentra en el informe de proyectos sobre generación de cupos y plan de inversión de mantenimiento de los 69 Eron priorizados."/>
    <s v="Informe con los proyectos que se encuentran en ejecución acorde a los parametros mìnimos requeridos en la 762"/>
    <s v="El ejercicio requirió personal de dedicación completa para la estructuración y formulación respectiva.  "/>
    <s v="Se enfocaron los recursos a los 69 Eron, que implica apropiaciones con vigencias futuras."/>
    <x v="71"/>
    <x v="3"/>
    <s v="No aplica"/>
    <s v="No aplica"/>
    <x v="0"/>
    <x v="0"/>
    <x v="2"/>
    <x v="2"/>
    <x v="59"/>
  </r>
  <r>
    <n v="0.15"/>
    <d v="2016-09-30T00:00:00"/>
    <s v="Se finalizó el capítulo de alojamiento de internos, el cual fue enviado al Ministerio de Justicia el 15 de julio de 2016.  El documento se envió a la mesa interdisciplinaria, la cual fue instalada el miercoles 21 de septiembre coonvocada y coordinada con  Defensoría del Pueblo, asistieron INPEC, USPEC, CICR y DNP.  De esta mesa se creo una submesa para tratar el tema de regimen penitenciario, que va a influencia el manual ténico de construcción.  Se solicitó al INPEC, todo el plan de atención y tratamiento, teniendo en cuenta que lo allí determinado afecta en un 70% el manuel tecnico de construcción,  por lo que se solicitó se avanzara en este tema, pòr lo que este item no puede mostrar avance porcentual hasta tanto el INPEC no allegue, conforme a la fecha pervista en el plan de acción, el programa de tratramiento."/>
    <s v="Finalización del capítulo de alojamiento.                                         Reunión de socialización de las condiciones de infraestructura entre USPEC y CICR."/>
    <s v="Se debe generar el Plan de Tratamiento por parte del INPEC"/>
    <s v="Se hace necesario el insumo por parte del INPEC para poder generar un Manual de construcción y tratamiento conforme a los requerimientos del INPEC.  El tema de Regimen Penitenciario es fundamental como insumo a este manual, por cuanto el Regimen aplicable a los centros carcelarios pueden determinar su nivel seguridad e incidencia en las fases de tratamiento, especificando a la USPEC los requerimientos espaciales para el buen funcionamiento del ERON. la USPEC considera pertinente reactivar la mesa técnica de infraestructura para agilizar el suministro de insumos a la mesa interdisciplinaria"/>
    <x v="72"/>
    <x v="3"/>
    <s v="No aplica"/>
    <s v="No aplica"/>
    <x v="0"/>
    <x v="0"/>
    <x v="2"/>
    <x v="2"/>
    <x v="58"/>
  </r>
  <r>
    <n v="1"/>
    <d v="2016-09-30T00:00:00"/>
    <s v="Se emitió la Circular Interna No. 014 del 10 de mayo de 2016, mediante la cual se dieron las instrucciones a todas las áreas de ajustar los proyectos a los parámetros establecidos por la Corte.  "/>
    <s v="Se socializó la información relacionada con los parámetros de la Corte con las diferentes áreas de la USPEC."/>
    <s v="Ninguna"/>
    <s v="Ninguna"/>
    <x v="73"/>
    <x v="3"/>
    <s v="No aplica"/>
    <s v="No aplica"/>
    <x v="0"/>
    <x v="0"/>
    <x v="2"/>
    <x v="2"/>
    <x v="56"/>
  </r>
  <r>
    <n v="0.8"/>
    <d v="2016-09-30T00:00:00"/>
    <s v="Informe en elaboración. "/>
    <s v="Identificación de las principales problemáticas en materia de infraestructura en establecimientos de 1° generación."/>
    <s v="Atendiendiendo la estructuración de los proyectos de cupos y de mantenimiento a la infraestructura se destinó el recurso humano para formular estos proyectos los cuales son fundamentales para la contratación en la presente vigencia, por lo cual el informe en mención se entregara de forma general y suscinta con posterioridad"/>
    <s v="se retomo la construcción del informe una vez finalizados la elaboración del proyecto de generación de cupos y de mantenimiento a la infraestructura"/>
    <x v="74"/>
    <x v="3"/>
    <s v="No aplica"/>
    <s v="No aplica"/>
    <x v="0"/>
    <x v="0"/>
    <x v="3"/>
    <x v="3"/>
    <x v="60"/>
  </r>
  <r>
    <n v="0.15"/>
    <d v="2016-09-30T00:00:00"/>
    <s v="Se finalizó el capítulo de alojamiento de internos, el cual fue enviado al Ministerio de Justicia el 15 de julio de 2016.  El documento se envió a la mesa interdisciplinaria, la cual fue instalada el miercoles 21 de septiembre coonvocada y coordinada con  Defensoría del Pueblo, asistieron INPEC, USPEC, CICR y DNP.  De esta mesa se creo una submesa para tratar el tema de regimen penitenciario, que va a influencia el manual ténico de construcción.  Se solicitó al INPEC, todo el plan de atención y tratamiento, teniendo en cuenta que lo allí determinado afecta en un 70% el manuel tecnico de construcción,  por lo que se solicitó se avanzara en este tema, pòr lo que este item no puede mostrar avance porcentual hasta tanto el INPEC no allegue, conforme a la fecha pervista en el plan de acción, el programa de tratramiento."/>
    <s v="Finalización del capítulo de alojamiento.                                         Reunión de socialización de las condiciones de infraestructura entre USPEC y CICR."/>
    <s v="Se debe generar el Plan de Tratamiento por parte del INPEC"/>
    <s v="Se hace necesario el insumo por parte del INPEC para poder generar un Manual de construcción y tratamiento conforme a los requerimientos del INPEC.  El tema de Regimen Penitenciario es fundamental como insumo a este manual, por cuanto el Regimen aplicable a los centros carcelarios pueden determinar su nivel seguridad e incidencia en las fases de tratamiento, especificando a la USPEC los requerimientos espaciales para el buen funcionamiento del ERON. la USPEC considera pertinente reactivar la mesa técnica de infraestructura para agilizar el suministro de insumos a la mesa interdisciplinaria"/>
    <x v="75"/>
    <x v="3"/>
    <s v="No aplica"/>
    <s v="No aplica"/>
    <x v="0"/>
    <x v="0"/>
    <x v="3"/>
    <x v="3"/>
    <x v="58"/>
  </r>
  <r>
    <n v="1"/>
    <d v="2016-09-30T00:00:00"/>
    <s v="Se emitió la Circular Interna No. 014 del 10 de mayo de 2016, mediante la cual se dieron las instrucciones a todas las áreas de ajustar los proyectos a los parámetros establecidos por la Corte.            "/>
    <s v="Se socializó la información relacionada con los parámetros de la Corte con las diferentes áreas de la USPEC."/>
    <s v="Ninguna"/>
    <s v="Ninguna"/>
    <x v="76"/>
    <x v="3"/>
    <s v="No aplica"/>
    <s v="No aplica"/>
    <x v="0"/>
    <x v="0"/>
    <x v="3"/>
    <x v="3"/>
    <x v="56"/>
  </r>
  <r>
    <s v="No aplica"/>
    <s v="No aplica"/>
    <s v="Los proyectos y planes"/>
    <s v="No aplica"/>
    <s v="No aplica"/>
    <s v="No aplica"/>
    <x v="77"/>
    <x v="3"/>
    <s v="No aplica"/>
    <s v="No aplica"/>
    <x v="0"/>
    <x v="0"/>
    <x v="33"/>
    <x v="34"/>
    <x v="61"/>
  </r>
  <r>
    <n v="1"/>
    <d v="2016-09-30T00:00:00"/>
    <s v="Se han realizado a la fecha 14 sesiones del Consejo Directivo, se han emitido 10 acuerdos con recomendaciones, lineamientos e instrucciones para el Consorcio, relacionados con la contratación de los prestadores de las diversos servicios de salud para la PPL, así como de la administración del Fondo."/>
    <s v="Se han emitido 14 acuerdos con recomendaciones al Consorcio lo cual ha permitido optimizar la contratación de los servicios."/>
    <s v="ninguna"/>
    <m/>
    <x v="78"/>
    <x v="3"/>
    <n v="14"/>
    <n v="14"/>
    <x v="1"/>
    <x v="0"/>
    <x v="4"/>
    <x v="4"/>
    <x v="62"/>
  </r>
  <r>
    <n v="1"/>
    <d v="2016-09-30T00:00:00"/>
    <s v="La USPEC suscribió Otrosí No. 1 con el Consorcio el día 1 de abril de 2016, cuyo objeto consistió en la inclusión de personal adicional y adición presupuestal. Mediante Otrosí No. 2 suscritó el día 8 de junio de 2016 se realizó una adición al contrato de fiducia. En la actualidad existe una adición autorizada. Se suscribió Otro si No 3, el  5 de abril de 2016."/>
    <s v="Se han realizado las modificaciones contractuales necesarias para la adecuada operación del Consorcio."/>
    <s v="ninguna"/>
    <m/>
    <x v="79"/>
    <x v="3"/>
    <n v="3"/>
    <n v="3"/>
    <x v="1"/>
    <x v="0"/>
    <x v="4"/>
    <x v="4"/>
    <x v="63"/>
  </r>
  <r>
    <n v="0.5"/>
    <d v="2016-09-30T00:00:00"/>
    <s v="En el marco de la supervisión se han recibido 4 informes de gestión aprobados por la USPEC, el informe de mayo se encuentra en ajuste por parte del Consorcio.   "/>
    <s v="Informes que han permitido verificar el cumplimiento de metas. A través de éstos se han efectuado los pagos al Consorcio."/>
    <s v="retraso por parte del consorcio en la presentación de los informes"/>
    <s v="se hacen recomendaciones a los informes presentados por el consorcio, lo que genera demora en su consolidación"/>
    <x v="80"/>
    <x v="3"/>
    <n v="12"/>
    <n v="6"/>
    <x v="1"/>
    <x v="0"/>
    <x v="4"/>
    <x v="4"/>
    <x v="64"/>
  </r>
  <r>
    <n v="1"/>
    <d v="2016-09-30T00:00:00"/>
    <s v="Se elaboró un informe con la descripción de las areas de sanidad que han sido intervenidas a la fecha, que suman 4 sanidades nuevas, 1 sanidad intervenida para ampliación y 42 con interención en mantenimiento y acabados arquitectonicos."/>
    <s v="Informe con la descripción de las áreas que han sido intervenidas"/>
    <s v="Ninguna"/>
    <s v="Se contará con el informe finalizado el 23 de agosto de 2016."/>
    <x v="81"/>
    <x v="3"/>
    <s v="No aplica"/>
    <s v="No aplica"/>
    <x v="0"/>
    <x v="0"/>
    <x v="19"/>
    <x v="19"/>
    <x v="65"/>
  </r>
  <r>
    <n v="1"/>
    <d v="2016-09-30T00:00:00"/>
    <s v="El proyecto de inversión fue estructurado y presentado a las entidades correspondientes para su aprobación."/>
    <s v="Proyecto de Inversión estructurado"/>
    <s v="Ninguna"/>
    <s v="Ninguna"/>
    <x v="82"/>
    <x v="3"/>
    <s v="No aplica"/>
    <s v="No aplica"/>
    <x v="0"/>
    <x v="0"/>
    <x v="19"/>
    <x v="19"/>
    <x v="66"/>
  </r>
  <r>
    <n v="1"/>
    <d v="2016-09-30T00:00:00"/>
    <s v="Se cuenta con el informe del diagnóstico actual de los 16 establecimientos finalizado."/>
    <s v="Se ratifica que el sector justicia debe contar con un críterio unificado para establecer las condiciones mínimas de habitabilidad para establecimientos de primera generación y los mínimos críticos aceptables."/>
    <s v="Insuficiente personal"/>
    <s v="Ninguna"/>
    <x v="83"/>
    <x v="3"/>
    <s v="No aplica"/>
    <s v="No aplica"/>
    <x v="0"/>
    <x v="0"/>
    <x v="19"/>
    <x v="19"/>
    <x v="67"/>
  </r>
  <r>
    <n v="1"/>
    <d v="2016-09-30T00:00:00"/>
    <s v="Se realizó la solicitud al INPEC. La USPEC recibió las actas de priorización de los 16 establecimientos modificadas, priorizando de esta manera aquellas necesidades relacionadas con las órdenes de la T-762."/>
    <s v="16 actas de priorización ajustadas a las órdenes de la tutela."/>
    <s v="Ninguna"/>
    <s v="Ninguna"/>
    <x v="84"/>
    <x v="3"/>
    <s v="No aplica"/>
    <s v="No aplica"/>
    <x v="0"/>
    <x v="0"/>
    <x v="19"/>
    <x v="19"/>
    <x v="68"/>
  </r>
  <r>
    <n v="1"/>
    <d v="2016-09-30T00:00:00"/>
    <s v="Se encuentra en elaboración"/>
    <s v="Se cuenta con el primer informe de diagnóstico, el cual fue obtenido como resultado de las visitas realizadas por la USPEC a los 16 establecimientos."/>
    <s v="Insuficiente personal"/>
    <s v="Se contará con el informe finalizado el 30 de agosto de 2016."/>
    <x v="85"/>
    <x v="3"/>
    <s v="No aplica"/>
    <s v="No aplica"/>
    <x v="0"/>
    <x v="0"/>
    <x v="19"/>
    <x v="19"/>
    <x v="67"/>
  </r>
  <r>
    <s v="No aplica"/>
    <s v="No aplica"/>
    <s v="Las obras se ejecutarán posterior a la aprobación de recursos, proceso de licitación y contratación."/>
    <s v="No aplica"/>
    <s v="No aplica"/>
    <s v="No aplica"/>
    <x v="86"/>
    <x v="3"/>
    <s v="No aplica"/>
    <s v="No aplica"/>
    <x v="0"/>
    <x v="0"/>
    <x v="19"/>
    <x v="19"/>
    <x v="69"/>
  </r>
  <r>
    <s v="No aplica"/>
    <s v="No aplica"/>
    <s v="La USPEC no tiene competencia en el suministro de los elementos descritos por la Corte"/>
    <s v="No aplica"/>
    <s v="No aplica"/>
    <s v="No aplica"/>
    <x v="87"/>
    <x v="3"/>
    <s v="No aplica"/>
    <s v="No aplica"/>
    <x v="0"/>
    <x v="0"/>
    <x v="34"/>
    <x v="35"/>
    <x v="70"/>
  </r>
  <r>
    <n v="1"/>
    <d v="2016-09-30T00:00:00"/>
    <s v="El proyecto de inversión fue estructurado y presentado a las entidades correspondientes para su aprobación."/>
    <s v="Proyecto de Inversión estructurado"/>
    <s v="Ninguna"/>
    <s v="Ninguna"/>
    <x v="88"/>
    <x v="3"/>
    <s v="No aplica"/>
    <s v="No aplica"/>
    <x v="0"/>
    <x v="0"/>
    <x v="35"/>
    <x v="36"/>
    <x v="71"/>
  </r>
  <r>
    <n v="1"/>
    <d v="2016-09-30T00:00:00"/>
    <s v="Se cuenta con el informe del diagnóstico actual de los 16 establecimientos finalizado."/>
    <s v="Se ratifica que el sector justicia debe contar con un críterio unificado para establecer las condiciones mínimas de habitabilidad para establecimientos de primera generación y los mínimos críticos aceptables.    "/>
    <s v="Insuficiente personal"/>
    <s v="Ninguna"/>
    <x v="89"/>
    <x v="3"/>
    <s v="No aplica"/>
    <s v="No aplica"/>
    <x v="0"/>
    <x v="0"/>
    <x v="35"/>
    <x v="36"/>
    <x v="72"/>
  </r>
  <r>
    <n v="1"/>
    <d v="2016-09-30T00:00:00"/>
    <s v="Se realizó la solicitud al INPEC. La USPEC recibió las actas de priorización de los 16 establecimientos modificadas, priorizando de esta manera aquellas necesidades relacionadas con las órdenes de la T-762.  "/>
    <s v="16 actas de priorización ajustadas a las órdenes de la tutela."/>
    <s v="Ninguna"/>
    <s v="Ninguna"/>
    <x v="90"/>
    <x v="3"/>
    <s v="No aplica"/>
    <s v="No aplica"/>
    <x v="0"/>
    <x v="0"/>
    <x v="35"/>
    <x v="36"/>
    <x v="73"/>
  </r>
  <r>
    <n v="0.8"/>
    <d v="2016-09-30T00:00:00"/>
    <s v="Se realizó el informe diagnostico sobre todas las areas de los 16 ERON priorizados en la T 762, incluidas las áreas de sanidad."/>
    <s v="Se conoció el estado actual de los establecimientos y a partir de ellos establecer estretagias de intervención."/>
    <s v="Insuficiente personal"/>
    <s v="El diagnostico fue sobre la totalidad de las áreas del establecimiento, especificadas en la T-762, por lo que el levantamiento de la información requirió mas inversión de tiempo"/>
    <x v="91"/>
    <x v="3"/>
    <s v="No aplica"/>
    <s v="No aplica"/>
    <x v="0"/>
    <x v="0"/>
    <x v="35"/>
    <x v="36"/>
    <x v="72"/>
  </r>
  <r>
    <s v="No aplica"/>
    <s v="No aplica"/>
    <s v="Las obras se ejecutarán posterior a la aprobación de recursos, proceso de licitación y contratación."/>
    <s v="No aplica"/>
    <s v="No aplica"/>
    <s v="No aplica"/>
    <x v="92"/>
    <x v="3"/>
    <s v="No aplica"/>
    <s v="No aplica"/>
    <x v="0"/>
    <x v="0"/>
    <x v="35"/>
    <x v="36"/>
    <x v="74"/>
  </r>
  <r>
    <n v="1"/>
    <d v="2016-09-30T00:00:00"/>
    <s v="El proyecto de inversión fue estructurado y presentado a las entidades correspondientes para su aprobación."/>
    <s v="Proyecto de Inversión estructurado"/>
    <s v="Ninguna"/>
    <s v="Ninguna"/>
    <x v="93"/>
    <x v="3"/>
    <s v="No aplica"/>
    <s v="No aplica"/>
    <x v="0"/>
    <x v="0"/>
    <x v="36"/>
    <x v="37"/>
    <x v="75"/>
  </r>
  <r>
    <n v="1"/>
    <d v="2016-09-30T00:00:00"/>
    <s v="Se cuenta con el informe del diagnóstico actual de los 16 establecimientos finalizado."/>
    <s v="Se ratifica que el sector justicia debe contar con un críterio unificado para establecer las condiciones mínimas de habitabilidad para establecimientos de primera generación y los mínimos críticos aceptables. "/>
    <s v="Insuficiente personal"/>
    <s v="Ninguna"/>
    <x v="94"/>
    <x v="3"/>
    <s v="No aplica"/>
    <s v="No aplica"/>
    <x v="0"/>
    <x v="0"/>
    <x v="36"/>
    <x v="37"/>
    <x v="76"/>
  </r>
  <r>
    <n v="1"/>
    <d v="2016-09-30T00:00:00"/>
    <s v="Se realizó la solicitud al INPEC. La USPEC recibió las actas de priorización de los 16 establecimientos modificadas, priorizando de esta manera aquellas necesidades relacionadas con las órdenes de la T-762."/>
    <s v="16 actas de priorización ajustadas a las órdenes de la tutela."/>
    <s v="Ninguna"/>
    <s v="Ninguna"/>
    <x v="95"/>
    <x v="3"/>
    <s v="No aplica"/>
    <s v="No aplica"/>
    <x v="0"/>
    <x v="0"/>
    <x v="36"/>
    <x v="37"/>
    <x v="73"/>
  </r>
  <r>
    <n v="1"/>
    <d v="2016-09-30T00:00:00"/>
    <s v="Se cuenta con el informe del diagnóstico actual de los 16 establecimientos finalizado."/>
    <s v="Se cuenta con el primer informe de diagnóstico, el cual fue obtenido como resultado de las visitas realizadas por la USPEC a los 16 establecimientos. "/>
    <s v="Insuficiente personal"/>
    <s v="Ninguna"/>
    <x v="96"/>
    <x v="3"/>
    <s v="No aplica"/>
    <s v="No aplica"/>
    <x v="0"/>
    <x v="0"/>
    <x v="36"/>
    <x v="37"/>
    <x v="77"/>
  </r>
  <r>
    <s v="No aplica"/>
    <s v="No aplica"/>
    <s v="Las obras se ejecutarán posterior a la aprobación de recursos, proceso de licitación y contratación."/>
    <s v="No aplica"/>
    <s v="No aplica"/>
    <s v="No aplica"/>
    <x v="97"/>
    <x v="3"/>
    <s v="No aplica"/>
    <s v="No aplica"/>
    <x v="0"/>
    <x v="0"/>
    <x v="36"/>
    <x v="37"/>
    <x v="78"/>
  </r>
  <r>
    <n v="1"/>
    <d v="2016-09-30T00:00:00"/>
    <s v="la USPEC en coordinación con el INPEC y el Ministerio de Salud elaboró el manual, el cual fue adoptado mediante la Resolución No. 000560 de 17 de julio de 2014. "/>
    <s v="El Manual sirve de guia para la elaboración de los estudios previos y se pone en práctica en la ejecución de los contratos de suminstro de alimentación. "/>
    <s v="Ninguna"/>
    <s v="Ninguna"/>
    <x v="98"/>
    <x v="3"/>
    <s v="No aplica"/>
    <s v="No aplica"/>
    <x v="0"/>
    <x v="0"/>
    <x v="37"/>
    <x v="38"/>
    <x v="79"/>
  </r>
  <r>
    <n v="1"/>
    <d v="2016-09-30T00:00:00"/>
    <s v="Se cuenta con los informes de supervisión e interventoria de los 16 establecimientos."/>
    <s v="Se efectuarón las visitas a los establecimientos en el mes de abril de 2016 y se proyectaron los informes y planes de mejora correspondientes."/>
    <s v="Ninguna"/>
    <s v="Ninguna"/>
    <x v="99"/>
    <x v="3"/>
    <s v="No aplica"/>
    <s v="No aplica"/>
    <x v="0"/>
    <x v="0"/>
    <x v="37"/>
    <x v="38"/>
    <x v="80"/>
  </r>
  <r>
    <n v="0.35"/>
    <d v="2016-09-30T00:00:00"/>
    <s v="Se están realizando las visitas a los establecimientos. En elaboración del informe."/>
    <s v="Visitas realizadas"/>
    <s v="Insuficiente personal especializado en hidrahulica en la Dirección de Infraestructura."/>
    <s v="actas de visita serán el insumo para el informe a presentar"/>
    <x v="100"/>
    <x v="3"/>
    <s v="No aplica"/>
    <s v="No aplica"/>
    <x v="0"/>
    <x v="0"/>
    <x v="20"/>
    <x v="20"/>
    <x v="81"/>
  </r>
  <r>
    <s v="No aplica"/>
    <s v="No aplica"/>
    <s v="Las obras se ejecutarán posterior a la aprobación de recursos, proceso de licitación y contratación de las mismas."/>
    <s v="No aplica"/>
    <s v="No aplica"/>
    <s v="No aplica"/>
    <x v="101"/>
    <x v="3"/>
    <s v="No aplica"/>
    <s v="No aplica"/>
    <x v="0"/>
    <x v="0"/>
    <x v="38"/>
    <x v="39"/>
    <x v="82"/>
  </r>
  <r>
    <n v="1"/>
    <d v="2016-09-29T00:00:00"/>
    <s v="Se hizo revision de la normatividad vigente respecto de programas y actividades de resocializacion, que son insumo para la elaboracion del plan integral"/>
    <s v="Se tienen establecidos los parametros normativos bajos los cuales se elaborara el Plan Integral"/>
    <s v="N/A"/>
    <s v="Dentro de la normatividad relacionada se encuentra el Acuerdo 0011 de 1995 (Regimen Interno), el cual a la fecha se encuentra en proceso de modificacion, atendiendo observaciones del sector"/>
    <x v="102"/>
    <x v="4"/>
    <s v="No aplica"/>
    <s v="No aplica"/>
    <x v="0"/>
    <x v="0"/>
    <x v="0"/>
    <x v="0"/>
    <x v="83"/>
  </r>
  <r>
    <s v="No aplica"/>
    <s v="No aplica"/>
    <s v="La actividad inicia el 01/01/2017"/>
    <s v="No aplica"/>
    <s v="No aplica"/>
    <s v="No aplica"/>
    <x v="103"/>
    <x v="4"/>
    <s v="No aplica"/>
    <s v="No aplica"/>
    <x v="0"/>
    <x v="0"/>
    <x v="0"/>
    <x v="0"/>
    <x v="84"/>
  </r>
  <r>
    <s v="No aplica"/>
    <s v="No aplica"/>
    <s v="La actividad inicia el 01/01/2017"/>
    <s v="No aplica"/>
    <s v="No aplica"/>
    <s v="No aplica"/>
    <x v="104"/>
    <x v="4"/>
    <s v="No aplica"/>
    <s v="No aplica"/>
    <x v="0"/>
    <x v="0"/>
    <x v="0"/>
    <x v="0"/>
    <x v="85"/>
  </r>
  <r>
    <s v="No aplica"/>
    <s v="No aplica"/>
    <s v="La actividad inicia el 10/06/2018"/>
    <s v="No aplica"/>
    <s v="No aplica"/>
    <s v="No aplica"/>
    <x v="105"/>
    <x v="4"/>
    <s v="No aplica"/>
    <s v="No aplica"/>
    <x v="0"/>
    <x v="0"/>
    <x v="0"/>
    <x v="0"/>
    <x v="86"/>
  </r>
  <r>
    <s v="No aplica"/>
    <s v="No aplica"/>
    <s v="El cumplimiento de esta accion requiere del informe de medicion (insumo), elaborado por la USPEC"/>
    <s v="No aplica"/>
    <s v="No aplica"/>
    <s v="No aplica"/>
    <x v="106"/>
    <x v="4"/>
    <s v="No aplica"/>
    <s v="No aplica"/>
    <x v="0"/>
    <x v="0"/>
    <x v="16"/>
    <x v="16"/>
    <x v="87"/>
  </r>
  <r>
    <n v="1"/>
    <d v="2016-09-29T00:00:00"/>
    <s v="Se ajustaron las cadenas de valor de los tres proyectos relacionados con la sentencia de acuerdo a las observaciones emitidas por el DNP._x000a__x000a_Las cadenas de valor ajustadas corresponden a los siguientes proyectos: _x000a_1) Herramientas de Evaluacion _x000a_2) Modelo Educativo _x000a_3) Desarrollo Tecnologico "/>
    <s v="Se obtuvo la viabilidad del siguiente proyecto por parte del DNP: _x000a_1) Herramientas de Evaluacion  "/>
    <s v="N/A"/>
    <s v="N/A"/>
    <x v="107"/>
    <x v="4"/>
    <s v="No aplica"/>
    <s v="No aplica"/>
    <x v="0"/>
    <x v="0"/>
    <x v="1"/>
    <x v="1"/>
    <x v="88"/>
  </r>
  <r>
    <n v="0.33333333333333331"/>
    <d v="2016-09-29T00:00:00"/>
    <s v="Se realizo el ajuste del siguiente proyecto, teniendo en cuenta las observaciones por parte del DNP y del sector, el cual valga decir, que ya cuenta con &quot;Concepto de Viabilidad&quot; por parte del DNP:_x000a__x000a_1)  Herramientas de Evaluacion _x000a__x000a_Por otra parte, respecto de los siguientes proyectos: _x000a_1) Modelo Educativo _x000a_2) Desarrollo Tecnologico _x000a_se encuentran en revision de ajustes en el Sector, para lo cual y con el objeto de minimizar tiempo y esfuerzos se lleva a cabo reunion en el DNP el 28 de septiembre de 2016, con el proposito de conciliar los ajustes ha realizar."/>
    <s v="Se obtuvo la viabilidad del siguiente proyecto por parte del DNP: _x000a_1) Herramientas de Evaluacion  "/>
    <s v="N/A"/>
    <s v="N/A"/>
    <x v="108"/>
    <x v="4"/>
    <n v="3"/>
    <n v="1"/>
    <x v="1"/>
    <x v="0"/>
    <x v="1"/>
    <x v="1"/>
    <x v="89"/>
  </r>
  <r>
    <n v="0.66666666666666663"/>
    <d v="2016-09-29T00:00:00"/>
    <s v="Se realizaron cuatro (4) visitas a los siguientes ERON en donde se presentaron las siguientes observaciones: _x000a__x000a_*  BUGA: _x000a_- Se realiza observacion sobre las ventanas de los ductos que contienen la red hidraulica, en las cuales  se deben ubicar rejas_x000a_- Se debe instalar una malla expandible en los espacios que comunican el pasillo con el ducto que se encuetra en el comedor de cada pabellon _x000a_- Reforzar el perfil de las puertas en donde se encuentra la cantonera de las chapas_x000a_-  Cerrar los pasillos entre las garitas y el muro perimetral _x000a_- Implementar una malla longitudinal en la baranda del tercer piso, por seguridad de los visitantes menores de edad._x000a_-  Sellar las ventanas de las celdas de visita intima _x000a_ _x000a_*  TULUA: _x000a_- La obra de ampliacion del ERON no contempla areas suficientes para funcionarios administrativos y del Cuerpo de Custodia _x000a_- Se plantea construir un area de celdas primarias y reseña junto al acceso de la estructura nueva._x000a_- La circulacion (vehicular y peatonal) entre la estructura actual y la nueva debe ser controlada por puestos de control de guardia _x000a_-   Ubicar rejas en las ventanas de los ductos que contienen la red hidraulica _x000a_- En el area de UTE se deben cerras las ventanas, asi tambien reducir el acceso del portabandejas_x000a_- En las puertas de las exclusas se deben instalar un tapaluz de todo el alto de la puerta que proteja la manipulacion de la cerradura _x000a_- Se recomienda por razones climaticas la instalacion de aire acondicionado en las garitas._x000a__x000a_*  ESPINAL: _x000a_Se realizo a la USPEC las siguientes observaciones: _x000a_- trasladar el acceso peatonal del Establecimiento cerca al Visitor y al Comando de Guardia, _x000a_- se observa que el  area de la requiza carece de espacio para el procedimiento realizado por el binomio canino, _x000a_- se determina la ubicacion  del area de reseña de internos, asi como la oficina de policia judicial, y la oficina del Grupo de Guias Canino, _x000a_- se observa que los ductos de la red hidraulica deben ser sellados, _x000a_- se debe modificar el mueble de entrega en la sala de armarillo _x000a_- Se identifica que el Establecimiento carece de una bodega de acopio, _x000a_- El shut de basuras debe ser modificado, teniendo en cuenta el sistema de recoleccion que se maneja en los Establecimientos_x000a_ _x000a_* GIRON:_x000a_- Teniendo en cuenta que Giron es uno de los proyectos que estan en etapa inicial de ejecucion, las mismas recomendaciones que se han hecho para los Establecimientos de Buga y Tulua, _x000a_se revisaran y aplicaran en lo pertinente para el proyecto de Giron "/>
    <s v="Se evidenciaron las fallas en la infraestructura fisica de los proyectos que estan en ejecucion por la USPEC y que fueron visitados por el INPEC"/>
    <s v="N/A"/>
    <s v="N/A"/>
    <x v="109"/>
    <x v="4"/>
    <n v="6"/>
    <n v="4"/>
    <x v="1"/>
    <x v="0"/>
    <x v="2"/>
    <x v="2"/>
    <x v="90"/>
  </r>
  <r>
    <n v="1"/>
    <d v="2016-09-29T00:00:00"/>
    <s v="Se realizaron dos (2) mesas de trabajo con la USPEC donde se presentaron las siguientes observaciones:_x000a__x000a_*  MEDELLIN (Pabellon 2): _x000a_- Se sugiere la instalacion de camastros en concreto _x000a_- Se recomienda una separacion de dos (2) metros entre el Pabellon 2 y el Pabellon 5 _x000a_- El INPEC solicita a la USPEC presentar de manera formal el proyecto arquitectonico para contar con un aval por parte de las diferentes dependencias del INPEC en especial la parte tecnica, logistica, seguridad y tratamiento  _x000a__x000a_* FUNDACION: _x000a_- Se hizo la sugerencia en cuanto a la señalizacion de cada una de las areas con las que va a contar este ERON _x000a_"/>
    <s v="De acuerdo a las observaciones presentadas por el INPEC, se modificaron los proyectos de diseños de los nuevos ERON, de acuerdo a las necesidades de cada uno  "/>
    <s v="N/A"/>
    <s v="N/A"/>
    <x v="110"/>
    <x v="4"/>
    <n v="2"/>
    <n v="2"/>
    <x v="1"/>
    <x v="0"/>
    <x v="3"/>
    <x v="3"/>
    <x v="90"/>
  </r>
  <r>
    <n v="0.66666666666666663"/>
    <d v="2016-09-29T00:00:00"/>
    <s v="Se realizó seguimiento a la prestación de servicios de salud para las Personas Privadas de la Libertad en los  Establecimientos Penitenciarios y Carcelarios del Orden Nacional, por los siguientes periodos:_x000a__x000a_1. Enero de 2016_x000a_2. Febrero de 2016 _x000a_3. Marzo de 2016_x000a_4. Abril de 2016_x000a_5. Mayo de 2016 _x000a_6. Junio 2016._x000a_7. Julio 2016._x000a_8. Agosto 2016._x000a__x000a_En dichos informes de seguimiento realizados a la prestación de servicios de salud por parte de la FIDUPREVISORA, se evidenció:_x000a__x000a_ 1) El Parte  Numérico Nacional de personas privadas de la libertad a cargo del INPEC, _x000a_2) El personal asistencial en salud contratado por prestación de servicios por la FIDUPREVISORA para laborar en los Establecimientos de reclusión, _x000a_3) Contratación de la red prestadora de servicios de salud, _x000a_4) Disponibilidad de medicamentos, _x000a_5) Disponibilidad de insumos médicos y odontológicos, _x000a_6) Recolección de residuos hospitalarios, _x000a_7) Situación de las órdenes médicas represadas, _x000a_8) Servicio de toma y procesamiento de muestras y atención a pacientes con VIH. "/>
    <s v="N/A"/>
    <s v="N/A"/>
    <s v="Valga resaltar que aun cuando este informe se presenta con corte al 30 de septiembre de 2016, el Informe de Seguimiento por el mes de septiembre/16, se expide dentro de los primeros cinco dias habiles del mes siguiente, es decir, hasta el 07 de octubre/16"/>
    <x v="111"/>
    <x v="4"/>
    <n v="12"/>
    <n v="8"/>
    <x v="1"/>
    <x v="0"/>
    <x v="4"/>
    <x v="4"/>
    <x v="91"/>
  </r>
  <r>
    <n v="0.45"/>
    <d v="2016-09-29T00:00:00"/>
    <s v="1. REUBICACIÓN DE PERSONAL EN LAS ÁREAS DE SANIDAD EN LOS ERON: _x000a_Mediante Resolución N° 2440 de fecha 13 de Mayo de 2016 se asignan unas funciones en servicios de salud al personal de carrera administrativa y provisionalidad que cuentan con perfiles en el área de conocimiento de ciencias de la salud en el INPEC._x000a__x000a_2. FORTALECIMIENTO DE ACCIONES DE PROMOCIÓN Y PREVENCIÓN  EN SALUD PÚBLICA:_x000a_• Brigadas de Salud con corte 19 Septiembre 2016, se han realizado 1.248 brigadas de salud de 816 programadas con 45.757 internos atendidos._x000a_• Valoraciones médicas. con corte a 19 Septiembre 2016. Se han valorado por medicina general 73.917 internos y 45.721 por odontología._x000a_• Jornadas cívicas – salud pública.  Se han realizado 2.720 jornadas cívicas con 77.497 internos beneficiados._x000a_• Tamizaje en los 136 ERON para determinar condición de grave enfermedad que requiera valoración por medicina legal, identtificandose 796 casos_x000a__x000a_3. TRASLADO DE INTERNOS CON PATOLOGIAS PSIQUIATRICAS DIAGNOSTICADAS:_x000a_Se han trasladado 7 internos: Mediante Resoluciones 902363, 902364 y 902365_x000a__x000a_4. MANTENIMIENTO, REHABILITACIÓN Y DOTACIÓN DE ÁREAS DE SANIDAD._x000a_Mediante Oficio No. 8310-SUBAS-08797 del 18/07/2016, se realizó envió preliminar de la información a la USPEC de la existencia de equipos biomédicos incluyendo los equipos pertenecientes al INPEC y adquiridos por la USPEC en el Contrato 214 de 2013. De igual forma mediante Oficio No. 8310-SUBAS-12027 del 16 de septiembre de 2016, se remitió a la USPEC inventario con información adicional solicitada por dicha entidad, en cuanto a: i) fecha de adquisición, ii) vida útil, y iii) Estado o situación de los equipos. _x000a__x000a_En cuanto a la priorización de equipos biomédicos, para compra por parte de la USPEC en el marco de la Emergencia Penitenciaria y Carcelaria,  se priorizaron las necesidades de equipos biomédicos “básicos” para la atención en salud, enviando informes a la USPEC mediante oficios N° 8310-SUBAS-06799 del 1/06/2016, 8310-SUBAS-08825 del 13/07/2016, 8310-SUBAS-10043 del 9/08/2016 y 8310-SUBAS-10775 del 22/08/2016,  este último sobre necesidades de equipos biomédicos de las  Unidades de Salud Mental  (EC-Bogotá, EPMSC Cali)._x000a__x000a_5. SISTEMA DE INFORMACIÓN EN SALUD:_x000a_Diligenciamiento de la valoración médica de ingreso de la 1.499 internos en el formulario básico de SISIPEC Fase I / Examen de Ingreso_x000a_"/>
    <s v="N/A"/>
    <s v="N/A"/>
    <s v="N/A"/>
    <x v="112"/>
    <x v="4"/>
    <s v="No aplica"/>
    <s v="No aplica"/>
    <x v="0"/>
    <x v="0"/>
    <x v="4"/>
    <x v="4"/>
    <x v="92"/>
  </r>
  <r>
    <n v="1"/>
    <d v="2016-09-29T00:00:00"/>
    <s v="Entre el 29 de abril al 10 de mayo de 2016, se enviaron 16 actas de necesidades (una por cada ERON) a la USPEC solicitando las adecuaciones en las areas de sanidad"/>
    <s v="N/A"/>
    <s v="N/A"/>
    <s v="N/A"/>
    <x v="113"/>
    <x v="4"/>
    <s v="No aplica"/>
    <s v="No aplica"/>
    <x v="0"/>
    <x v="0"/>
    <x v="19"/>
    <x v="19"/>
    <x v="93"/>
  </r>
  <r>
    <n v="1"/>
    <d v="2016-09-29T00:00:00"/>
    <s v="Se realizo la entrega de 44.895 Kits de Aseo a los 16 ERON accionados en la sentencia, con una población total de 26.193 internos, de la siguiente manera:_x000a__x000a_*EPMSC Bucaramanga:_x000a_Poblacion = 2.890 _x000a_Entregas = 4.165_x000a__x000a_*EC Bogotá:_x000a_ Poblacion= 4.988 _x000a_Entregas= 8.741_x000a__x000a_*COCUC:_x000a_ Poblacion= 3.996 _x000a_Entregas= 3.877_x000a__x000a_*San Vicente de Chucuri_x000a_ Poblacion= 69 _x000a_Entregas= 253_x000a__x000a_*EPMSC Palmira:_x000a_ Poblacion= 2.681 _x000a_Entregas = 4.903_x000a__x000a_*EPMSC  Florencia: _x000a_Poblacion=  871 _x000a_Entregas= 1.137_x000a__x000a_*EPMSC Sincelejo:_x000a_ Poblacion = 1.151 _x000a_Entregas = 1.494_x000a__x000a_*EPMSC Anserma:_x000a_Poblacion =  283 _x000a_Entregas = 1.205_x000a__x000a_*EPMSC Roldanillo: _x000a_Poblacion = 123 _x000a_Entregas = 585_x000a__x000a_*EPMSC Pereira:_x000a_ Poblacion = 1.328 _x000a_Entregas= 2.661_x000a__x000a_*EPMSC Santa Rosa de Cabal:_x000a_ Poblacion = 255 _x000a_Entregas = 979_x000a__x000a_*PEDREGAL: _x000a_Poblacion = 3.261 _x000a_Entregas = 5.111_x000a__x000a_*EPMSC Cartago:_x000a_Poblacion =  521 _x000a_Entregas = 1.623_x000a__x000a_*EPAMSCAS Itagüí: _x000a_ Poblacion = 952 _x000a_Entregas = 3.468_x000a__x000a_* EPMSC Apartadó:_x000a_Poblacion = 1.017 _x000a_Entregas= 1.061_x000a__x000a_*EPMSC  Villavicencio _x000a_Poblacion =  1.807 _x000a_Entregas = 3.632_x000a_"/>
    <s v="N/A"/>
    <s v="N/A"/>
    <s v="N/A"/>
    <x v="114"/>
    <x v="4"/>
    <s v="No aplica"/>
    <s v="No aplica"/>
    <x v="0"/>
    <x v="0"/>
    <x v="34"/>
    <x v="35"/>
    <x v="94"/>
  </r>
  <r>
    <n v="1"/>
    <d v="2016-09-29T00:00:00"/>
    <s v="Se realizo censo a la PPL en los 16 ERON accionados, encontrando que 3.623 internos no cuentan con elementos de cama (con corte al 31 de agosto de 2016): _x000a__x000a_ ESTABLECIMIENTO N° TOTAL DE PPL QUE NO CUENTA CON ELEMENTOS DE CAMA: _x000a__x000a_*EPMSC Bucaramanga=  0_x000a_*San Vicente de Chucuri = 0_x000a_*EPMSC Palmira = 0_x000a_*EPMSC Anserma = 0_x000a_*EPMSC Roldanillo = 0_x000a_*EPMSC Pereira = 0_x000a_*EPMSC Santa Rosa de Cabal = 0_x000a_*EPMSC Cartago = 0_x000a_*EPAMSCAS Itagüí = 0_x000a_*EPMSC  Villavicencio = 0_x000a_*COCUC = 15_x000a_*Pedregal- COPED = 306_x000a_*EPMSC Apartado = 152_x000a_*EC Bogotá = 1.971_x000a_*EPMSC Florencia = 365_x000a_*EPMSC Sincelejo = 814_x000a__x000a_"/>
    <s v="N/A"/>
    <s v="N/A"/>
    <s v="El porcentaje de avance aquí reportado, corresponde al cumplimiento de la accion, es decir, el levantamiento del censo en los 16 ERON, mas no a la entrega efectiva de los elementos de cama, asi como tampoco hace referencia al numero de internos que no cuentan con dichos elementos"/>
    <x v="115"/>
    <x v="4"/>
    <s v="No aplica"/>
    <s v="No aplica"/>
    <x v="0"/>
    <x v="0"/>
    <x v="34"/>
    <x v="35"/>
    <x v="95"/>
  </r>
  <r>
    <n v="0.86080000000000001"/>
    <d v="2016-09-29T00:00:00"/>
    <s v="Se realizo la entrega de 22.413 elementos de cama a los 16 ERON accionados en la sentencia, con una población total de 26.036 internos, de la siguiente manera:_x000a__x000a_*EPMSC Bucaramanga: _x000a_Poblacion = 2.820 _x000a_Entregas = 2820_x000a__x000a_*San Vicente de Chucuri_x000a_Poblacion = 65 _x000a_Entregas = 65_x000a__x000a_*EPMSC Palmira _x000a_Poblacion = 2.645 _x000a_Entregas = 2645_x000a__x000a_*EPMSC Anserma_x000a_Poblacion = 285 _x000a_Entregas = 285_x000a__x000a_*EPMSC Roldanillo _x000a_Poblacion = 114 _x000a_Entregas = 114_x000a__x000a_*EPMSC Pereira _x000a_Poblacion = 1.343 _x000a_Entregas = 1.343_x000a__x000a_*EPMSC Santa Rosa de Cabal _x000a_Poblacion = 254 _x000a_Entregas = 254_x000a__x000a_*EPMSC Cartago _x000a_Poblacion = 519 _x000a_Entregas = 519_x000a__x000a_*EPAMSCAS Itagüí _x000a_Poblacion = 982 _x000a_Entregas = 982_x000a__x000a_*EPMSC  Villavicencio _x000a_Poblacion = 1.797 _x000a_Entregas = 1797_x000a__x000a_*COCUC _x000a_Poblacion = 3.953 _x000a_Entregas = 3.938_x000a__x000a_*Pedregal- COPED _x000a_Poblacion = 3.251 _x000a_Entregas = 2945_x000a__x000a_*EPMSC Apartado_x000a_ Poblacion = 1.024 _x000a_Entregas = 872_x000a__x000a_*EC Bogotá _x000a_Poblacion = 4.971 _x000a_Entregas = 3000_x000a__x000a_*EPMSC Florencia _x000a_Poblacion = 865 _x000a_Entregas = 500_x000a__x000a_*EPMSC Sincelejo_x000a_Poblacion =  1.148 _x000a_Entregas = 334_x000a__x000a_"/>
    <s v="N/A"/>
    <s v="Teniendo en cuenta los elevados costos en la Vitrina Virtual de Colombia Compra Eficiente se ha dificultado la adquisicion de los elementos de cama, lo que ha impidido cumplir al 100% esta accion a la fecha._x000a__x000a_Asi tambien las fichas tecnicas colgadas en la pagina de Colombia Compra Eficiente, no corresponden con las exigencias establecidas por el INPEC, y que redundan en la seguridad de los Establecimientos."/>
    <s v="N/A"/>
    <x v="116"/>
    <x v="4"/>
    <s v="No aplica"/>
    <s v="No aplica"/>
    <x v="0"/>
    <x v="0"/>
    <x v="34"/>
    <x v="35"/>
    <x v="96"/>
  </r>
  <r>
    <n v="0"/>
    <d v="2016-09-29T00:00:00"/>
    <s v="Los oficios a la Defensoria del Pueblo no han sido expedidos en razon a que aun no se cuenta con la entrega de los elementos de cama al 100% de la PPL de los 16 Establecimientos accionados, una vez se cumpla al 100% con estas entregas en los 16 ERON, se radicaran los respectivos oficios._x000a_"/>
    <s v="N/A"/>
    <s v="_x000a_Hay que resaltar que el obstaculo en cumplimiento de esta accion radica en  los elevados costos en la Vitrina Virtual de Colombia Compra Eficiente, circunstancia que ha dificultado la adquisicion de los elementos de cama, lo que ha impidido cumplir al 100% esta accion a la fecha._x000a__x000a_Asi tambien las fichas tecnicas colgadas en la pagina de Colombia Compra Eficiente, no corresponden con las exigencias establecidas por el INPEC, y que redundan en la seguridad de los Establecimientos."/>
    <s v="N/A"/>
    <x v="117"/>
    <x v="4"/>
    <s v="No aplica"/>
    <s v="No aplica"/>
    <x v="0"/>
    <x v="0"/>
    <x v="34"/>
    <x v="35"/>
    <x v="97"/>
  </r>
  <r>
    <n v="0.66666666666666663"/>
    <d v="2016-09-29T00:00:00"/>
    <s v="Se realizo la entrega de 44.895 Kits de Aseo a los 16 ERON accionados en la sentencia, con una población total de 26.193 internos, de la siguiente manera:_x000a__x000a_*EPMSC Bucaramanga:_x000a_Poblacion = 2.890 _x000a_Entregas = 4.165_x000a__x000a_*EC Bogotá:_x000a_ Poblacion= 4.988 _x000a_Entregas= 8.741_x000a__x000a_*COCUC:_x000a_ Poblacion= 3.996 _x000a_Entregas= 3.877_x000a__x000a_*San Vicente de Chucuri_x000a_ Poblacion= 69 _x000a_Entregas= 253_x000a__x000a_*EPMSC Palmira:_x000a_ Poblacion= 2.681 _x000a_Entregas = 4.903_x000a__x000a_*EPMSC  Florencia: _x000a_Poblacion=  871 _x000a_Entregas= 1.137_x000a__x000a_*EPMSC Sincelejo:_x000a_ Poblacion = 1.151 _x000a_Entregas = 1.494_x000a__x000a_*EPMSC Anserma:_x000a_Poblacion =  283 _x000a_Entregas = 1.205_x000a__x000a_*EPMSC Roldanillo: _x000a_Poblacion = 123 _x000a_Entregas = 585_x000a__x000a_*EPMSC Pereira:_x000a_ Poblacion = 1.328 _x000a_Entregas= 2.661_x000a__x000a_*EPMSC Santa Rosa de Cabal:_x000a_ Poblacion = 255 _x000a_Entregas = 979_x000a__x000a_*PEDREGAL: _x000a_Poblacion = 3.261 _x000a_Entregas = 5.111_x000a__x000a_*EPMSC Cartago:_x000a_Poblacion =  521 _x000a_Entregas = 1.623_x000a__x000a_*EPAMSCAS Itagüí: _x000a_ Poblacion = 952 _x000a_Entregas = 3.468_x000a__x000a_* EPMSC Apartadó:_x000a_Poblacion = 1.017 _x000a_Entregas= 1.061_x000a__x000a_*EPMSC  Villavicencio _x000a_Poblacion =  1.807 _x000a_Entregas = 3.632_x000a_"/>
    <s v="N/A"/>
    <s v="N/A"/>
    <s v="N/A"/>
    <x v="118"/>
    <x v="4"/>
    <n v="3"/>
    <n v="2"/>
    <x v="1"/>
    <x v="0"/>
    <x v="34"/>
    <x v="35"/>
    <x v="98"/>
  </r>
  <r>
    <n v="1"/>
    <d v="2016-09-29T00:00:00"/>
    <s v="Entre el 29 de abril al 10 de mayo de 2016, se enviaron 16 actas de necesidades (una por cada ERON) a la USPEC solicitando las adecuaciones de duchas y baterias sanitarias "/>
    <s v="N/A"/>
    <s v="N/A"/>
    <s v="N/A"/>
    <x v="119"/>
    <x v="4"/>
    <s v="No aplica"/>
    <s v="No aplica"/>
    <x v="0"/>
    <x v="0"/>
    <x v="35"/>
    <x v="36"/>
    <x v="99"/>
  </r>
  <r>
    <n v="0.33329999999999999"/>
    <d v="2016-09-29T00:00:00"/>
    <s v="Se proyecto borrador del Protocolo de Higiene e Intimidad, el cual a la fecha se encuentra en revisión de la Dirección de Atención y Tratamiento y posterior aprobacion por el Director General"/>
    <s v="N/A"/>
    <s v="N/A"/>
    <s v="N/A"/>
    <x v="120"/>
    <x v="4"/>
    <s v="No aplica"/>
    <s v="No aplica"/>
    <x v="0"/>
    <x v="0"/>
    <x v="36"/>
    <x v="37"/>
    <x v="100"/>
  </r>
  <r>
    <n v="0.5"/>
    <d v="2016-09-29T00:00:00"/>
    <s v="El Reglamento Interno General (Acuerdo 0011 de 1995) fue objeto de modificacion mediante Resolucion No. 004130 del 23 de agosto de 2016, la cual fue revocada posteriormente mediante Resolucion No. 004543 del 20 de septiembre de 2016, atendiendo observaciones realizadas del sector._x000a__x000a_La nueva modificacion a la fecha se encuentra en proceso de elaboracion.  "/>
    <s v="N/A"/>
    <s v="N/A"/>
    <s v="N/A"/>
    <x v="121"/>
    <x v="4"/>
    <s v="No aplica"/>
    <s v="No aplica"/>
    <x v="0"/>
    <x v="0"/>
    <x v="36"/>
    <x v="37"/>
    <x v="101"/>
  </r>
  <r>
    <s v="No aplica"/>
    <s v="No aplica"/>
    <s v="La actividad inicia el 05/10/2016"/>
    <s v="No aplica"/>
    <s v="No aplica"/>
    <s v="No aplica"/>
    <x v="122"/>
    <x v="4"/>
    <s v="No aplica"/>
    <s v="No aplica"/>
    <x v="0"/>
    <x v="0"/>
    <x v="36"/>
    <x v="37"/>
    <x v="102"/>
  </r>
  <r>
    <n v="0.5"/>
    <d v="2016-09-29T00:00:00"/>
    <s v="Se realizó informe de  seguimiento a Nivel Nacional dirigido a la USPEC, respecto a las calidades de la alimentación suministrada a la PPL, en los siguientes periodos:_x000a__x000a_1. Enero y febrero de 2016  _x000a_2. Marzo y abril de 2016  _x000a_3. Mayo y junio de 2016 _x000a__x000a_En dicho informe se presentan:_x000a__x000a_- Las irregularidades reportadas por los ERON, según la recopilación y análisis de las Actas del Comité de Seguimiento de suministro de Alimentos -COSAL, órgano encargado en los establecimientos de verificar que la alimentación suministrada cumpla con las características de calidad que inciden directamente en el bienestar de la población privada de la libertad. _x000a_"/>
    <s v="N/A"/>
    <s v="N/A"/>
    <s v="N/A"/>
    <x v="123"/>
    <x v="4"/>
    <n v="6"/>
    <n v="3"/>
    <x v="1"/>
    <x v="0"/>
    <x v="37"/>
    <x v="38"/>
    <x v="103"/>
  </r>
  <r>
    <n v="1"/>
    <d v="2016-09-29T00:00:00"/>
    <s v="Se solicito a los 16 ERON accionados, mediante  Oficio No. 8500-DIGEC-GOLOG- 01961 del 15 de septiembre de 2016, informe de necesidades de infraestructura, haciendo enfasis tanto en agua potable como aguas Servidas._x000a__x000a_Con base a los informes presentados por los ERON,  se realizo un consolidado de necesidades de los 16 Establecimientos, el cual consta en Oficio No. 8500-DIGEC-GOLOG-2033 del 21 de septiembre de 2016  _x000a_ "/>
    <s v="N/A"/>
    <s v="N/A"/>
    <s v="N/A"/>
    <x v="124"/>
    <x v="4"/>
    <s v="No aplica"/>
    <s v="No aplica"/>
    <x v="0"/>
    <x v="0"/>
    <x v="20"/>
    <x v="20"/>
    <x v="104"/>
  </r>
  <r>
    <n v="1"/>
    <d v="2016-09-29T00:00:00"/>
    <s v="Se solicito a la USPEC mediante Oficio No. 8500-DIGEC-GOLOG-2033 del 21 de septiembre de 2016, la verificacion de las necesidades de infraestructura en relacion con el suministro de agua y evacuacion adecuada de aguas servidas en los 16 Establecimientos accionados "/>
    <s v="N/A"/>
    <s v="N/A"/>
    <s v="N/A"/>
    <x v="125"/>
    <x v="4"/>
    <s v="No aplica"/>
    <s v="No aplica"/>
    <x v="0"/>
    <x v="0"/>
    <x v="20"/>
    <x v="20"/>
    <x v="105"/>
  </r>
  <r>
    <n v="0.25"/>
    <d v="2016-09-29T00:00:00"/>
    <s v="A la fecha se unifico de manera parcial la informacion suministrada por  122 Establecimientos, respecto a las areas disponibles y adecuadas para el desarrollo de programas de atencion y tratamiento, educacion y actividades productivas; faltando asi 14 Establecimientos por el envio de la informacion. _x000a__x000a_Una vez se consolide de manera completa la informacion de los 136 ERON, se procedera a realizar el analisis de la misma, en cuanto a las areas disponibles (plan de utilizacion de espacios) y manejo del tiempo en la vida carcelaria._x000a_"/>
    <s v="N/A"/>
    <s v="N/A"/>
    <s v="N/A"/>
    <x v="126"/>
    <x v="4"/>
    <s v="No aplica"/>
    <s v="No aplica"/>
    <x v="0"/>
    <x v="0"/>
    <x v="39"/>
    <x v="40"/>
    <x v="106"/>
  </r>
  <r>
    <s v="No aplica"/>
    <s v="No aplica"/>
    <s v="La actividad inicia el 01/01/2017"/>
    <s v="No aplica"/>
    <s v="No aplica"/>
    <s v="No aplica"/>
    <x v="127"/>
    <x v="4"/>
    <s v="No aplica"/>
    <s v="No aplica"/>
    <x v="0"/>
    <x v="0"/>
    <x v="39"/>
    <x v="40"/>
    <x v="107"/>
  </r>
  <r>
    <s v="No aplica"/>
    <s v="No aplica"/>
    <s v="La actividad inicia el 01/09/2017"/>
    <s v="No aplica"/>
    <s v="No aplica"/>
    <s v="No aplica"/>
    <x v="128"/>
    <x v="4"/>
    <s v="No aplica"/>
    <s v="No aplica"/>
    <x v="0"/>
    <x v="0"/>
    <x v="39"/>
    <x v="40"/>
    <x v="108"/>
  </r>
  <r>
    <s v="No aplica"/>
    <s v="No aplica"/>
    <s v="La actividad inicia el 01/12/2017"/>
    <s v="No aplica"/>
    <s v="No aplica"/>
    <s v="No aplica"/>
    <x v="129"/>
    <x v="4"/>
    <s v="No aplica"/>
    <s v="No aplica"/>
    <x v="0"/>
    <x v="0"/>
    <x v="39"/>
    <x v="40"/>
    <x v="109"/>
  </r>
  <r>
    <s v="No aplica"/>
    <s v="No aplica"/>
    <s v="La actividad inicia el 01/07/2018"/>
    <s v="No aplica"/>
    <s v="No aplica"/>
    <s v="No aplica"/>
    <x v="130"/>
    <x v="4"/>
    <s v="No aplica"/>
    <s v="No aplica"/>
    <x v="0"/>
    <x v="0"/>
    <x v="39"/>
    <x v="40"/>
    <x v="110"/>
  </r>
  <r>
    <n v="1"/>
    <d v="2016-09-30T00:00:00"/>
    <s v="Esta tarea se adelantó mediante los oficios con los  radicados 2-2016-020756, 2-2016-020753 y 2-2016-020755 de fecha 8 de junio de 2016 dirigidos al INPEC, DNP - Dirección de Inversiones Públicas y USPEC. "/>
    <s v="El total del presupuesto nacional para la vigencia 2017 asciende a $224.422 mm, de los cuales $54.336 mm es servicio de la deuda, $137.175 mm corresponden a funcionamiento y $32.911 a inversión. _x000a_Para el año 2017, y en consonancia con lo ordenado por la Sentencia T-762, la asignación de recursos de inversión para INPEC-USPEC  se incrementó en 13%, al pasar de $251,4 mil millones de 2016 a $283,2 mil millones en 2017 (Cabe anotar, que dichos valores son indicativos, toda vez que el presupuesto está en revisión del Congreso de la República, el cual podrá solicitar modificaciones al mismo para posterior aprobación)"/>
    <s v="Como es bien sabido, como efecto del choque externo generado por la reducción en el precio internacional del petróleo, se afronta una reducción sustancial en la renta proveniente de la actividad petrolera. Esta situación ha llevado a un escenario fiscal cada vez más estrecho, que desde 2015, el Legislativo en la aprobación del Presupuesto General de la Nación impuso restricciones al gasto, estableciendo que: “Los órganos que hacen parte del presupuesto general de la Nación, durante la vigencia fiscal de 2015, realizarán una reducción en los Gastos por Servicios Personales Indirectos y por Adquisición de Bienes y Servicios de Gastos Generales, respecto a los efectuados en la vigencia fiscal 2014, por un monto mínimo equivalente al 10%” (Art. 110, Ley 1737 de 2014)_x000a_Esta medida no fue suficiente para garantizar el cumplimiento de las metas de déficit establecidas por la Regla Fiscal, dado el comportamiento observado de los recaudos y su impacto en el resultado fiscal, por lo cual fue necesario durante la vigencia 2015 aplazar apropiaciones que finalmente fueron reducidas por $9 billones, con la expedición del Decreto 2240 de ese año._x000a_En 2016, la Ley Anual del Presupuesto aprobada mediante la Ley 1769 de 2015, se programó en el marco de una política de austeridad y, aun así, fue necesario en marzo expedir el Decreto 378 de 2016, para aplazar apropiaciones por $6 billones._x000a_En 2017, los ajustes a la nueva realidad económica de las finanzas implican continuar con las medidas de austeridad y reducción del gasto, priorizando aquellos gastos con mayor impacto en el bienestar común, por encima de otros con menor factor multiplicador sobre la economía y el desarrollo social."/>
    <s v="No obstante, las dificultades para financiar la totalidad de la demanda de gasto, se ha realizado un esfuerzo en la programación de los recursos para el Sistema Penitenciario y Carcelario. Sin embargo, se resalta que corresponde al INPEC y a la USPEC en desarrollo de la autonomía distribuir el monto asignado en dicha y priorizar el gasto directamente relacionado con el cumplimiento de la Sentencia T-762. "/>
    <x v="131"/>
    <x v="5"/>
    <s v="No aplica"/>
    <s v="No aplica"/>
    <x v="0"/>
    <x v="0"/>
    <x v="5"/>
    <x v="5"/>
    <x v="111"/>
  </r>
  <r>
    <n v="1"/>
    <d v="2016-09-30T00:00:00"/>
    <s v="en los oficios con radicado 2-2016-020756, 2-2016-020753 y 2-2016-020755 del 8 de junio de 2016 dirigidos al INPEC, DNP - Dirección de Inversiones Públicas y USPEC, se indicó la necesidad de priorizar los recursos para atender la sentencia T-762 de 2015.  Adicionalmente, mediante el oficio conjunto de Hacienda y DNP con el radicado  2-2016-024590 del 7 de julio de 2016, dirigido al Ministro de Justicia como cabeza de sector, se remitieron techos indicativos de gasto 2017-2020 y se realizó el Comité Sectorial de Marco de Gasto de Mediano Plazo 2017 – 2020 el día 8 de julio de 2016  para todas las entidades que conforman el PGN. _x000a_Uspec reportó  Plan de Inversiones  2017, asignado $185,15 mil millones para el proyecto de inversión de construcción y ampliación de infraestructura (generación de 3,356 cupos carcelarios nuevos), entre los que se encuentran San Gil con $13 mil millones; Rioacha con $26,1 mil millones; Pereira $39,8 mil millones y Fundación con $50,1 millones."/>
    <s v="Alineación de las prioridades de las entidades para el cumplimiento de lo ordenado en la Sentencia T-762, que se ven reflejadas en las apropiaciones asignadas al sector justicia."/>
    <s v="Como es bien sabido, como efecto del choque externo generado por la reducción en el precio internacional del petróleo, se afronta una reducción sustancial en la renta proveniente de la actividad petrolera. Esta situación ha llevado a un escenario fiscal cada vez más estrecho, que desde 2015, el Legislativo en la aprobación del Presupuesto General de la Nación impuso restricciones al gasto, estableciendo que: “Los órganos que hacen parte del presupuesto general de la Nación, durante la vigencia fiscal de 2015, realizarán una reducción en los Gastos por Servicios Personales Indirectos y por Adquisición de Bienes y Servicios de Gastos Generales, respecto a los efectuados en la vigencia fiscal 2014, por un monto mínimo equivalente al 10%” (Art. 110, Ley 1737 de 2014)_x000a_Esta medida no fue suficiente para garantizar el cumplimiento de las metas de déficit establecidas por la Regla Fiscal, dado el comportamiento observado de los recaudos y su impacto en el resultado fiscal, por lo cual fue necesario durante la vigencia 2015 aplazar apropiaciones que finalmente fueron reducidas por $9 billones, con la expedición del Decreto 2240 de ese año._x000a_En 2016, la Ley Anual del Presupuesto aprobada mediante la Ley 1769 de 2015, se programó en el marco de una política de austeridad y, aun así, fue necesario en marzo expedir el Decreto 378 de 2016, para aplazar apropiaciones por $6 billones._x000a_En 2017, los ajustes a la nueva realidad económica de las finanzas implican continuar con las medidas de austeridad y reducción del gasto, priorizando aquellos gastos con mayor impacto en el bienestar común, por encima de otros con menor factor multiplicador sobre la economía y el desarrollo social."/>
    <s v="No obstante, las dificultades para financiar la totalidad de la demanda de gasto, se ha realizado un esfuerzo en la programación de los recursos para el Sistema Penitenciario y Carcelario. Sin embargo, se resalta que corresponde al INPEC y a la USPEC en desarrollo de la autonomía distribuir el monto asignado en dicha y priorizar el gasto directamente relacionado con el cumplimiento de la Sentencia T-762. "/>
    <x v="132"/>
    <x v="5"/>
    <n v="4"/>
    <n v="4"/>
    <x v="1"/>
    <x v="0"/>
    <x v="5"/>
    <x v="5"/>
    <x v="112"/>
  </r>
  <r>
    <s v="No aplica"/>
    <s v="No aplica"/>
    <s v="Las entidades involucradas en el ECI, han venido reportado información sobre el costeo al DNP. Se estima que el 7 de octubre se cuente con el informe definitivo. Cabe resaltar que el DNP envió el 26 de septiembre 2016 un reporte preliminar el cual será revisado de forma conjunta con la oficina de presupuesto del Ministerio de Hacienda el día 3 de octubre 2017. Una vez se cuente con el informe definitivo el MHCP podrá determinar el cumplimiento de las ordenes de acuerdo a los presupuestos de las entidades y el MFMP."/>
    <s v="No aplica"/>
    <s v="No aplica"/>
    <s v="No aplica"/>
    <x v="133"/>
    <x v="5"/>
    <s v="No aplica"/>
    <s v="No aplica"/>
    <x v="0"/>
    <x v="0"/>
    <x v="6"/>
    <x v="6"/>
    <x v="113"/>
  </r>
  <r>
    <n v="1"/>
    <d v="2016-09-30T00:00:00"/>
    <s v="Se remitió la solicitud de aval fiscal al Confis para los proyectos que superan el período de gobierno, radicados el 21 de septiembre por la USPEC para iniciar el trámite de aval, declaratoria de importancia estratégica por parte del CONPES y posterior aprobación de vigencias futuras, con el fin de garantizar el espacio fiscal de los próximos años para adelantar los procesos contractuales que le permitan a la entidad la generación de 7.256 nuevos cupos entre las vigencias 2016 y 2021, de los nuevos ERON de Pereira (1.500 cupos), Fundación (3.000 cupos), Riohacha (1.500 cupos), San Gil – Santander (680 cupos) y Combita – Boyacá (576 cupos)"/>
    <s v="Con la aprobación de las vigencias futuras, podrán generarse 7.256 nuevos cupos carcelarios con una inversión de $804.820 millones entre los años 2016-2021. Cabe resaltar que los diseños de las cárceles a financiar con dichos recursos cumplen ampliamente con los estándares establecidos por la corte en la sentencia T-762."/>
    <s v="Teniendo en cuenta el MGMP aprobado en junio 2016 y dado que la situación fiscal descrita en dicho documento no ha mejorado,  no existe espacio para todas las demandas sectoriales de recursos de vigencias futuras."/>
    <s v="Aunque la DGPPN del MHCP realiza asesoría permanente a las entidades, se remitirá  en el mes de octubre un oficio a las entidades involucradas sobre los instrumentos presupuestales disponibles para el cumplimiento de la T-762."/>
    <x v="134"/>
    <x v="5"/>
    <n v="1"/>
    <n v="1"/>
    <x v="1"/>
    <x v="0"/>
    <x v="40"/>
    <x v="41"/>
    <x v="114"/>
  </r>
  <r>
    <n v="0.62"/>
    <d v="2016-09-30T00:00:00"/>
    <s v="Previo a la expedición de la sentencia, el MSPS expidió la Resolución 5159 de 2015 “Por medio de la cual se adopta el Modelo de Atención en Salud para la población privada de la libertad bajo la custodia y vigilancia del INPEC”. En esta se indica que se deben desarrollar y adoptar los respectivos manuales. Se acompañó e hicieron las recomendaciones del caso contenidas en el Decreto 2245 de 2015 que estabelce lo relacionado con la prestación de los servicios de salud a la PPL del INPEC”.  La USPEC expidió los manuales establecidos en la Res 5159/15, así: 1. Manual Técnico Administrativo para la Atención e Intervención en Salud Pública a la Población Privada de la Libertad a Cargo del Inpec; 2. Manual Técnico Administrativo para la Prestación del Servicio de Salud a la Población Privada de la Libertad a Cargo del Inpec; y 3. Manual Técnico Administrativo del Sistema Obligatorio para la Garantía de La Calidad en Salud Penitenciaria._x000a__x000a_Se emitieron los lineamientos de buenas prácticas de manufactura para la manipulación de alimentos al interior de los centros penitenciarios, los cuales fueron adoptados por la USPEC._x000a__x000a_Se expidió el documento de Implementación del programa ampliado de inmunización en PPL. _x000a__x000a_Se expidió el documento Manejo de Brotes en PPL. _x000a__x000a_El MSPS apoyó a la USPEC y al INPEC en la planeación para la vacunación de la PPL."/>
    <s v="Decreto 2245 de 2016._x000a__x000a_Resolucion 5159 de 2015._x000a__x000a_Manuales Técnico Administrativos. [3]_x000a__x000a_Documento de Lineamientos de Buenas Prácticas de manufactura para la manipulacion de alimentos al interior de centros penitenciarios._x000a__x000a_Documento Implementacion del Plan Ampliado de Inmunización en PPL. _x000a__x000a_Documento de manejo de brotes en PPL._x000a__x000a_Guía para la vigilancia y control de eventos de interés en salud pública _x000a__x000a_Conceptos que sean requeridos de acuerdo con las competencias del Ministerio de Salud y Protección Social  y la experiencia en la dirección del SGSSS."/>
    <s v="N/A"/>
    <m/>
    <x v="135"/>
    <x v="6"/>
    <s v="No aplica"/>
    <s v="No aplica"/>
    <x v="0"/>
    <x v="0"/>
    <x v="41"/>
    <x v="42"/>
    <x v="115"/>
  </r>
  <r>
    <n v="0.75"/>
    <d v="2016-09-30T00:00:00"/>
    <s v="Participación en el grupo conformado por la Presidencia de la República para trabajar el componente de salud en el marco de la emergencia carcelaria._x000a__x000a_Se expidió el Decreto 1142 de 2016 que permite a la PPL continuar con el aseguramiento en salud._x000a__x000a_Se expidió la Resolución 3595 de 2016 que modifica el Modelo de Atencion en Salud para la PPL, ajustado para que las EPS y Adminitardoras de Regimenes especiales y de excepción garanticen la salud de la PPL._x000a__x000a_Se ha brindado apoyo y asistencia técnica al Consorcio FAS PPL 2015 y a la USPEC en la conformación de la Red de Prestadores, la contratación y formas de contratación de Alto Costo y Defensa Judicial. _x000a__x000a_Se establecieron las Sub-Mesas de trabajo de Salud Pública para la PPL así: PAI [Plan Ampliado de Inmunizaciones], Brotes, Saneamiento Ambiental, VIH, Tuberculosis, Mesa General PPL._x000a__x000a_Se ha realizado capacitación a Directores de ERON y demás autoridades sobre el esquema de salud para la PPL. _x000a__x000a_El MSPS ha apoyado y orientado la construccion de la caracterización del perfil epidemiologicos de los internos._x000a__x000a_El MSPS apoyó la revisión del modulo de salud del SISIPEC._x000a__x000a_El MSPS recomendado que se realicen las acciones de Salud Ambiental en los ERON, establecidas en el Plan Integral de Gestión Ambiental - PIGA._x000a__x000a_El MSPS brindó Asistencia Técnica y Apoyo a la USPEC en la planeación presupuestal del FNS PPL 2017. "/>
    <s v="El Decreto 1142 de 2016. - Incorpora Esquemas regionales de contratación que garanticen servicios intramurales y extramurales a través de un prestador de servicios de salud, EPS _x000a__x000a_La Resolucion 3595 de 2016.- Establece que el INPEC y la USPEC deben articularse con el Prestador Primario de salud intramural, las EPS y las entidades que administran regímenes especiales o de excepción para la prestación de servicios de salud de los reclusos afiliados a éstas._x000a__x000a_Resolución que establece los términos y condiciones para la financiación de la PPL a cargo del INPEC que se encuentre afiliada al Sistema General de Seguridad Social en Salud - SGSSS._x000a__x000a_Apoyo al Consorcio FAS PPL 2015 para la contratación de los servicios de salud y el montaje del modelo de atención para la PPL_x000a__x000a_Proyecto de presupuesto del Fondo Nacional de Salud para la PPL - Vigencia 2017._x000a__x000a_Establecidos en el Plan de Acción a trabajar por el Grupo conformado en los siguientes  componentes: preparación implementación nuevo esquema de salud; implementación; afiliación; infraestrutura;  atenciones intramurales y reclamaciones, según la competencia.3"/>
    <s v="Con respecto al acceso a los servicios de salud de la PPL hay distintas dificultades asociadas a la disponibilidad de los prestadores, la infraestructura de las unidades de salud carcelarias así como dificultades operativas en la implementación del modelo, entre otras. Con las acciones realizadas y el trabajo en conjunto de la USPEC, el INPEC y el Consorcio PPL se espera avanzar progesivamente en la solución de estas dificultades"/>
    <m/>
    <x v="136"/>
    <x v="6"/>
    <s v="No aplica"/>
    <s v="No aplica"/>
    <x v="0"/>
    <x v="0"/>
    <x v="4"/>
    <x v="4"/>
    <x v="116"/>
  </r>
  <r>
    <n v="1"/>
    <d v="2016-09-30T00:00:00"/>
    <s v="Se realizaron reuniones con el Minjusticia para concretar detalles sobre el instrumento. Se quiere levantar informacion sociodemografica y aspectos realcionados con la vida en prision de la poblacion privada de la libertad. Se adelantaran gestiones para las tareas logisticas y operativas para su aplicacion en la prueba piloto en noviembre de 2016"/>
    <s v="No aplica"/>
    <s v="No Aplica"/>
    <s v="Es necesario terminar el diseño conceptual del instrumento de levantamiento de informacion"/>
    <x v="137"/>
    <x v="7"/>
    <s v="No aplica"/>
    <s v="No aplica"/>
    <x v="0"/>
    <x v="0"/>
    <x v="0"/>
    <x v="0"/>
    <x v="117"/>
  </r>
  <r>
    <s v="No aplica"/>
    <s v="No aplica"/>
    <s v="No se reporta porque los plazos de su ejecucion se esperan despues de Nov de 2016"/>
    <s v="No aplica"/>
    <s v="No aplica"/>
    <s v="No aplica"/>
    <x v="138"/>
    <x v="7"/>
    <s v="No aplica"/>
    <s v="No aplica"/>
    <x v="0"/>
    <x v="0"/>
    <x v="0"/>
    <x v="0"/>
    <x v="118"/>
  </r>
  <r>
    <s v="No aplica"/>
    <s v="No aplica"/>
    <s v="No se reporta porque los plazos de su ejecucion se esperan despues de Nov de 2016"/>
    <s v="No aplica"/>
    <s v="No aplica"/>
    <s v="No aplica"/>
    <x v="139"/>
    <x v="7"/>
    <s v="No aplica"/>
    <s v="No aplica"/>
    <x v="0"/>
    <x v="0"/>
    <x v="0"/>
    <x v="0"/>
    <x v="119"/>
  </r>
  <r>
    <n v="1"/>
    <d v="2016-09-30T00:00:00"/>
    <s v="Informe semestral que consigna las actividades que realiza el SENA en los establecimientos de reclusión, identificando población beneficiada, niveles de formación,  género, departamento y población orientada ocupacionalmente."/>
    <s v="Informe ejecutivo convenio SENA - INPEC"/>
    <s v="No aplica"/>
    <s v="Los compromisos de las partes se han desarrollaron a satisfacción, ya que por parte del SENA se brindaron acciones de formación, asesorías técnicas, programas de capacitación desescolarizada, acciones de emprendimiento y el INPEC facilitó los talleres, materiales de formación y conformó los grupos de aprendices."/>
    <x v="140"/>
    <x v="8"/>
    <n v="1"/>
    <n v="1"/>
    <x v="1"/>
    <x v="0"/>
    <x v="0"/>
    <x v="0"/>
    <x v="120"/>
  </r>
  <r>
    <n v="1"/>
    <d v="2016-09-30T00:00:00"/>
    <s v="La Corte Constitucional exhortó al Ministerio de Justicia y del Derecho a plantear propuestas normativas que se traduzcan en alternativas al encarcelamiento, el fortalecimiento del Consejo Superior de Política Criminal y, en general, a robustecer institucionalmente la política criminal y penitenciaria del país. Producto de esta orientación, el Ministerio de Justicia y del Derecho elaboró un proyecto de ley de 59 artículos, que en su integridad están orientados a fortalecer las medidas de Política Penitenciaria y Carcelaria encaminadas a la reinserción social de las personas condenadas por delitos, las condiciones de reclusión de quienes se encuentran procesados o condenados en causas criminales y el fortalecimiento de los escenarios institucionales y de articulación territorial en materia de Política Criminal y Penitenciaria._x000a__x000a_Además de la necesidad de un cambio discursivo y político efectivo en el tratamiento a la criminalidad, esta propuesta atiende a los resultados de procesos de investigación de campo desarrollados por la Dirección de Política Criminal en distintos establecimientos del país, el trabajo de participación con personas privadas de la libertad desarrollado en el contexto de la sentencia T-388 de 2013 y los llamados del Consejo Superior de Política Criminal, la Comisión Asesora de Política Criminal, la Mesa Técnica de Hacinamiento de la Comisión de Seguimiento a las Condiciones de Reclusión y la Corte Constitucional en Sentencia T-388 de 2013 y T-762 de 2015, entre otros fallos, donde se exalta el papel de la ejecución de las penas hacia la reinserción social del condenado, prevenir los efectos perversos del encarcelamiento, violatorios de DDHH, y la búsqueda de medida alternativas a la prisión._x000a_En ese contexto, la reforma propuesta cuenta con dos ejes temáticos: i) reformas necesarias para el mejoramiento del sistema penitenciario y carcelario y ii) reformas orientadas al fortalecimiento institucional en materia de Política Criminal y Penitenciaria. _x000a_i) Reformas necesarias para el mejoramiento del sistema penitenciario y carcelario._x000a_En este ámbito, se proponen reformas orientadas a armonizar algunos aspectos relativos a la ejecución de las sanciones penales y las medidas de aseguramiento privativas de la libertad que, a pesar de haber sido abordadas en la ley 1709 de 2014 en alguna medida, deben fortalecerse con base en un análisis del contexto, el agotamiento del alcance de muchas de las medidas propuestas en dicha reforma y funcionamiento actual del sistema. Los ajustes mencionados son los siguientes:_x000a_a) Armonización de medidas alternativas al encarcelamiento. Se propone una integral revisión y reforma del régimen de los subrogados penales, redención de la pena y beneficios administrativos mediante la cual se busca integrarlo con los derechos fundamentales de las personas privadas de la libertad, la progresividad del tratamiento penitenciario y la reinserción social como objetivo fundamental de la etapa de la ejecución de las penas en nuestro sistema jurídico. En ese contexto, se proponen intervenciones en varios órdenes:_x000a_-Modificación del régimen de exclusiones a subrogados y beneficios administrativos revisando los delitos contenidos en esas normas y limitando su alcance a aquellas medidas que se acompañan de la imposición de la condena (suspensión de la ejecución de la pena, art. 63 CP y prisión domiciliaria, art. 38B CP). En algunos delitos se establece un régimen especial para medidas alternativas que se presentan en la ejecución de la pena y en todo caso se someten al control judicial que tome en consideración los avances y el comportamiento de la persona en su tratamiento, y en los más graves se mantienen exclusiones. Se parte del postulado constitucional de que todas las personas tienen derecho a la resocialización._x000a_-Reorganización de la progresividad de medidas alternativas al encarcelamiento en la ejecución de la pena, adecuando los tiempos exigidos a incrementos punitivos y estableciendo regímenes especiales en casos de delitos antes excluidos. Igualmente, para los delitos más graves (sexuales, entre otros), se mantiene la legislación restrictiva vigente._x000a_-Establecimiento de términos perentorios para la asignación de cupos en actividades de reclusión, dispositivos de vigilancia, certificaciones de trabajo y disciplina, entre otros, para maximizar la garantía de los derechos en el sistema frente a posibles limitaciones de coordinación entre las autoridades, de tal manera que las mismas no repercutan perjudicialmente en el goce de derechos de las personas privadas de la libertad._x000a_-Fortalecimiento de enfoques diferenciales relacionados con personas privadas de la libertad en condición de discapacidad, enfermedad grave y mujeres._x000a_b) Fortalecimiento del sistema de atención en salud para PPL. Con el objetivo de resolver de manera estructural los problemas asociados a la prestación de servicios de salud para las personas privadas de la libertad, se establecen reformas orientadas a permitir coexistencia de régimen subsidiado, contributivo y otros especiales; ajustes al modelo de salud y Consejo Directivo del Fondo._x000a_ii) Reformas necesarias para el fortalecimiento de la articulación y coordinación institucional en materia de política criminal y penitenciaria._x000a_Se propone una serie de ajustes orientados a fortalecer la coordinación y funcionamiento institucional en la materia, que se pueden sintetizar en dos puntos:_x000a_a) Fortalecimiento del Consejo Superior de Política Criminal. Implica la revisión de los miembros del Consejo, reduciéndolos solamente a aquellas entidades que cuentan con funciones directamente relacionadas con la Política Criminal y dejando a otros como invitados y permitiendo la delegación en algunos casos. De igual manera, se establecen entre sus funciones la formulación y coordinación de la Política Criminal y órganos técnicos para su asesoría._x000a_b) Fortalecimiento de la articulación nación-territorio. Se pretende aclarar y actualizar las previsiones relativas a la responsabilidad de los entes territoriales en relación con las personas detenidas preventivamente, establecer fuentes de financiación y estrategias de coordinación e implementación._x000a_Finalmente, cabe destacar que el proyecto de ley cuenta con concepto previo favorable de parte del Consejo Superior de Política Criminal. Asimismo, el proyecto responde, en su integridad, al estándar mínimo constitucional de una política criminal respetuosa de los derechos humanos, en la medida que tiene un enfoque de maximización de derechos, en particular el de la libertad personal, de las personas privadas de la libertad. Este enfoque es sustentado en suficiente evidencia empírica que demuestra la necesidad de relacionar los avances en el tratamiento penitenciario de los condenados con los niveles de libertad a los que estas personas pueden acceder._x000a_"/>
    <s v="No aplica para el periodo."/>
    <s v="El trámite legislativo y aprobación del proyecto de ley, si bien tiene acompañamiento por parte del Ministerio de Justicia y del Derecho, es discrecional de la rama legislativa. Asimismo, este proyecto de ley surtirá el trámite legilativo en comisiones primeras de Cámara y Senado, comisiones que tendrán a cargo la revisión y aprobación del mayor paquete legislativo de desarrollo de los acuerdos de paz. Esta situación puede dilatar el trámite legislativo de nuestro proyecto de ley."/>
    <s v="Su implementación depende de la aprobación del Proyecto de Ley."/>
    <x v="10"/>
    <x v="1"/>
    <m/>
    <m/>
    <x v="1"/>
    <x v="1"/>
    <x v="7"/>
    <x v="7"/>
    <x v="5"/>
  </r>
  <r>
    <n v="1"/>
    <d v="2016-09-30T00:00:00"/>
    <s v="Durante el período de reporte no se recibió ningún proyecto de ley que no superara el estandar constitucional que debe cumplir una política criminal respetuosa de los derechos Humanos. Se re recibieron; a) un proyecto de ley por parte del Ministerio de Justicia y del Derecho que buscba reformar el Código Penal e impartir otras disposiciones en materia de drogas sintéticas y nuevas sustancias psicoactivas. Mediante OFI16-00073553 del 12 de agosto de 2016 la Secretaría Jurídica emitió concepto favorable sobre el proyecto toda vez que el mismo contaba con la aprobación del Consejo SUuperior de Política Criminal; sinembargo, se decidió aplazar la radicación del proyecto ante el Cogreso debido a la necesidad de priorizar otros proyectos relacionados con la implementación del Acuedo FInal de Paz; y b) el proyecto de ley  “Por medio del cual se modifican la Ley 1709 de 2014, algunas disposiciones del Código Penal, el Código de Procedimiento Penal, el Código Penitenciario y Carcelario, el Código de Infancia y Adolescencia, la Ley 1121 de 2006 y se dictan otras disposiciones”, al cual la Secretaría Jurídica de la Presidencia de la República hizo observaciones y finalmente fue radicado el 20 de septiembre de 2016 con el número 148/16 Senado. La Presidencia de la Repúblic estudia la posibilidad de presentar un mensaje de urgencia par agilizar el trámite legislativo del proyecto."/>
    <s v="N/A"/>
    <s v="N/A"/>
    <s v=""/>
    <x v="40"/>
    <x v="2"/>
    <m/>
    <m/>
    <x v="1"/>
    <x v="1"/>
    <x v="21"/>
    <x v="21"/>
    <x v="28"/>
  </r>
  <r>
    <n v="1"/>
    <d v="2016-09-30T00:00:00"/>
    <s v="Se elaboró el documento con base en las Sentencia T-388, T-762 proferidas por la Corte Constitucional, se revisan los lineamientos para el fortalecimiento de la política penitenciaria en Colombia, el Documento de Política penitenciaria y Carcelaria CONPES 3828 y el Informe de la Comisión Asesora de Política Criminal._x000a_Una vez construido el documento se envía a Secretaría jurídica de la Presidencia de la República, a la Dirección de Política Criminal del Ministerio de Justicia para revisión, luego se presenta en la sesión del Comité técnico del Consejo Superior de Política Criminal,  se reciben los comentarios y se realiza el ajuste respectivo  para ser presentada ante los miembros del Comité de Seguimiento a la sentencia T-762, allí nuevamente se socializa y se envía a cada uno de sus integrantes, se reciben comentarios del INPEC y se hacen los ajustes respectivos. Teniendo en cuenta que no se recibieron nuevos comentarios se aprueba el documento."/>
    <s v="Documento con los estándares constitucionales "/>
    <s v="N.A"/>
    <s v=""/>
    <x v="41"/>
    <x v="2"/>
    <m/>
    <m/>
    <x v="0"/>
    <x v="1"/>
    <x v="22"/>
    <x v="22"/>
    <x v="29"/>
  </r>
  <r>
    <n v="1"/>
    <d v="2016-09-30T00:00:00"/>
    <s v="Se estableciron el plan con 5 tipos de actividades para la difusión y divulgacion de los contenidos del éstandar constitucional que debe cumplir la política criminal respetuosa de los derechos humanos, se dara incio a través de las siguintes actividades: 1. Divulgacion de la cartilla de Enfoque de Derechos Humanos en la Política criminal en las páginas web de difernetes entidades.  2.  Especial digital:_x000a_El especial tendrá información seleccionada del documento Enfoque de Derechos Humanos en la Política Criminal que le permita al funcionario hacerse a un contexto de la información e importancia del mismo, estará publicado en la página de la Consejería Presidencial para los Derechos Humanos. 3. • Videos:_x000a_Videos cortos de altos funcionarios de las entidades competentes en materia de formulación de la política criminal explicado la importancia del tema e invitando a conocer el documento. 4. • Kit redes._x000a_Con el fin de hacer difusión en las redes (Facebook, Twitter, YouTube) de la Consejería y entidades competentes en materia de formulación de la política criminal. Se compartirá una carpeta con el siguiente material:_x000a_o Archivo .pdf documento Enfoque de Derechos Humanos en la Política Criminal_x000a_o 15 memes. Con mensajes extraídos del documento Enfoque de Derechos Humanos en la Política Criminal y cifras que evidencien la importancia del enfoque en Derechos Humanos en la Política Criminal. 5. • Mailing._x000a_Dirigido a funcionarios de las entidades competentes en materia de formulación de la política criminal. Con una imagen que invite a conocer el documento Enfoque de Derechos Humanos en la Política Criminal  y que esté direccionada al especial digital. Actualmente se contruyo un directorio con los funcionarios de las áreas de comunicaciones de las entidades y se les envio a través de correo electrónico la cartilla del Enfoque de Derechos Humanos en la Política Crimnal, junto con el baner para ser publicados en sus páginas web._x000a_Para el periodo del reporte se tenía programada durante los meses de agosto y septiembre la civulgacion de la cartilla de Enfoque de Derechos Humanos en la Política criminal en las páginas web de diferentes entidades, para lo cual se conformó un  directorio con los jefes de las oficinas de comunicaciones de las diferentes entidades participantes en el cumplimiento de esta sentencia y se envio un correo junto con la cartilla elaborada  junto con el baner para ser publicado en las diferentes páginas de las entidades.  _x000a__x000a__x000a_"/>
    <s v="N.A"/>
    <s v="N.A"/>
    <s v="N.A"/>
    <x v="42"/>
    <x v="2"/>
    <m/>
    <m/>
    <x v="1"/>
    <x v="1"/>
    <x v="22"/>
    <x v="22"/>
    <x v="30"/>
  </r>
  <r>
    <s v="No aplica"/>
    <d v="2016-09-30T00:00:00"/>
    <s v="Esta actividad inicia en el mes de octubre"/>
    <s v="No aplica"/>
    <s v="No aplica"/>
    <s v="No aplica"/>
    <x v="43"/>
    <x v="2"/>
    <m/>
    <m/>
    <x v="0"/>
    <x v="1"/>
    <x v="22"/>
    <x v="22"/>
    <x v="31"/>
  </r>
  <r>
    <n v="1"/>
    <d v="2016-09-30T00:00:00"/>
    <s v="El Ministerio de Justicia y del Derecho radicó el 20 de septiembre de 2016, en el Congreso de la República, un proyecto de ley que tiene, dentro de sus ejes, el fortalecimiento institucional del Consejo Superior de Política Criminal (CSPC). _x000a__x000a_Esta propuesta tiene dos componentes principales. En primer lugar, el CSPC se erige como un órgano encargado de formulación e implementación de la política criminal. Actualmente, este Consejo cumple una función de seguimiento a esta política, sin que pueda tomar decisiones frente a su direccionamiento, pese a que en este espacio convergen todas las entidades implicadas con la política criminal del Estado colombiano. De esta forma, el proyecto de ley en este punto pretende hacer confluir la construcción de la política criminal de forma dialógica entre las entidades, y de allí que se establezcan funciones de formulación e implementación de la misma. _x000a__x000a_El segundo componente del fortalecimiento del CSPC que trae el proyecto de ley es la revisión de sus miembros. Tras revisar el histórico de asistencia y la misionalidad de algunas entidades, se concluyó que algunos miembros del Consejo no requerían participar. Este es el caso, por ejemplo del Ministerio de Educación Nacional o el Instituto Colombiano de Bienestar Familiar, entidades cuya prioridad institucional es otra distinta a la de la política criminal. En cambio de ellos, se integran otros actores cuya influencia en la política criminal es indiscutible. En particular, en la propuesta entran a participar en el CSPC el Ministerio de Defensa Nacional y la Comisión Asesora de Política Criminal. A su vez, se permite la delegación de participación en las sesiones del CSPC, en la mayor parte de casos, en la segunda autoridad de la entidad representada. Este ligero ajuste se da para que el Consejo tenga el dinamismo y actividad que es requerido._x000a__x000a_Con esta propuesta, se espera que el CSPC tenga un rol más relevante y activo en la toma de decisiones sobre política criminal en el país. La pretensión de la propuesta es robustecer de tal forma al CSPC que sea la instancia no solo de análisis de la política, sino el encargado de direccionarla._x000a_"/>
    <s v="No aplica para el periodo."/>
    <s v="Al estar este punto incluido en el proyecto de ley explicado en la acción anterior, el trámite legislativo y aprobación del proyecto de ley, si bien tiene acompañamiento por parte del Ministerio de Justicia y del Derecho, es discrecional de la rama legislativa. Asimismo, este proyecto de ley surtirá el trámite legilativo en comisiones primeras de Cámara y Senado, comisiones que tendrán a cargo la revisión y aprobación del mayor paquete legislativo de desarrollo de los acuerdos de paz. Esta situación puede dilatar el trámite legislativo de nuestro proyecto de ley."/>
    <s v="Su implementación depende de la aprobación del Proyecto de Ley. _x000a__x000a_Por su parte, el CSPC, al ser un órgano en el que participan entidades de las tres ramas del poder público, y tener una misionalidad de análisis de la política criminal, le es dable robustecerse institucionalmente, pero su viabilidad financiera depende de los recursos que cada una de las entidades dispongan para este propósito. No obstante lo anterior, el Ministerio de Justicia y del Derecho, en tanto secretaría técnica del CSPC sí ha dispuesto el esfuerzo institucional y financiero para fortalecer esta instancia, evidenciado esto en la adopción del Observatorio de Política Criminal, herramienta técnica del Consejo Superior (para mayor información sobre este respecto, ver la segunda acción de la orden vigésimo segunda 12 del plan de acción del Ministerio de Justicia) ."/>
    <x v="11"/>
    <x v="1"/>
    <m/>
    <m/>
    <x v="0"/>
    <x v="1"/>
    <x v="8"/>
    <x v="8"/>
    <x v="6"/>
  </r>
  <r>
    <n v="0.55000000000000004"/>
    <d v="2016-09-30T00:00:00"/>
    <s v="El Ministerio de Justicia y del Derecho, en tanto líder del Consejo Superior de Política Criminal, viene impulsando la creación del Plan Nacional de Política Criminal. Este Plan busca constituirse en el instrumento de política que pueda contener en un solo cuerpo los lineamientos y las líneas estratégicas de la política criminal del Estado colombiano, para que la misma sea coherente, racional, basada en fundamentos empíricos y respetuosa de los derechos humanos. Asimismo, este documento de política pretende conciliar la seguridad con el derecho penal de una manera coordinada, en cumplimiento además, de lo establecido por la ley 1709 de 2014 y a lo ordenado por la Corte Constitucional en las sentencias T-388 de 2013 y T-762 de 2015, formulando la política criminal con sus lineamientos, límites y estrategias para los próximos cuatro años a partir de la fecha de su aprobación._x000a__x000a_Para construir el Plan, se han realizado múltiples reuniones, abiertas y propositivas, para dialogar, discutir y llegar a consensos por parte de los diversos actores competentes en el proceso de la política criminal en sus diferentes momentos –diseño y formulación, implementación, seguimiento y evaluación. Estas sesiones de trabajo se realizaron los días 10 y 16 de marzo, 21 y 25 de abril, 19 y 27 de mayo, 23 de junio, 31 de agosto, 7 y 15 de septiembre._x000a__x000a_El escenario de estas discusiones es el Comité Técnico del Consejo Superior de Política Criminal (en la cual confluyen los diferentes actores y visiones de la política criminal). _x000a__x000a_La estructura de la propuesta, en términos generales y sin que esto signifique el índice del documento (en tanto el documento está en fase de correcciones), consiste en tres bloques principales: en el primer capítulo se analizan los antecedentes normativos y de política pública relacionados con la política criminal, así como su diseño e implementación. El segundo capítulo hace un recorrido conceptual sobre las nociones de política criminal, seguridad y convivencia ciudadanas; prevención del delito; medición del delito; fines de la pena y alternativas a la privación de la libertad. En el tercer capítulo se hace un diagnóstico de la política criminal; de los diferentes problemas de criminalidad; de las limitaciones y potencialidades institucionales para hacer frente al problema del delito; de los efectos sobre el sistema penitenciario; y de la existencia de alternativas al uso de la privación de la libertad. Los capítulos cuatro y cinco se refieren a los objetivos de la política y el plan de acción para su implementación. _x000a__x000a_En la última sesión del CSPC, del mes de septiembre, el Consejo discutió el Plan Nacional de Política Criminal y solicitó algunos ajustes al documento. De esta forma, el Plan ajustado será sometido a aprobación del CSPC en su próxima sesión a desarrollarse en el mes de octubre de 2016. _x000a_"/>
    <s v="No aplican para el periodo"/>
    <s v="No aplican para el periodo"/>
    <s v="Esta acción tiene un avance del 55% porque se dividió en 5 subacciones así: 1. Propuesta del Plan Nacional de Política Criminal (20%); 2. Acta del Comité Técnico del CSPC en el que se aprueba propuesta del Plan Nacional de PC (15%); 3. Acta de la discusión del CSPC en la que se revisa el Plan Nacional de PC (20%) ; 4. Versión final del Plan Nacional de PC (15%); y 5. Aprobación del Plan Nacional de PC (30%). En esta medida  ya se han realizado las primeras 3 subacciones lo que da un 55%."/>
    <x v="12"/>
    <x v="1"/>
    <m/>
    <m/>
    <x v="0"/>
    <x v="1"/>
    <x v="8"/>
    <x v="8"/>
    <x v="6"/>
  </r>
  <r>
    <n v="0.1"/>
    <d v="2016-09-30T00:00:00"/>
    <s v="En tanto que el Plan Nacional de Política Criminal se ocupa de los actos delictivos que pueden poner en peligro o que lesionan los bienes jurídicos de las personas y que el Estado ha considerado que merecen intervención a través del sistema penal, está en elaboración un plan de acción para atender los objetivo del plan._x000a_El plan de acción desarrolla los siguientes ejes y líneas de acción:_x000a__x000a_1 Eje estratégico I: Política Criminal_x000a__x000a_1.1 Incorporar un enfoque de protección de derechos a la política criminal_x000a__x000a_Líneas de acción._x000a__x000a_• Aprobar una estrategia que desarrolle e incorpore un enfoque de derechos en la política criminal y que fundamente a la política criminal como herramienta de reconocimiento de las ciudadanías diferenciadas._x000a__x000a__x000a_1.2 Contar con leyes penales enmarcadas constitucionalmente y fundamentadas empíricamente_x000a__x000a_Líneas de acción._x000a__x000a_• Crear un test de razonabilidad que permita establecer el impacto de las leyes penales._x000a_• Presentar un proyecto de ley para establecer la reserva de ley estatutaria para la expedición de las leyes penales._x000a_• Establecer un protocolo de expedición de leyes penales en el que se incluya los fundamentos empíricos que motivan la reforma y el impacto económico de la misma, así como el impacto en reducción del delito, en el sistema penal y en el sistema penitenciario y carcelario._x000a_• Elaborar un estudio que caracterice las reformas y situación actual del de la proporcionalidad de las penas._x000a_• Realizar propuestas dirigidas al ajuste de la proporcionalidad y coherencia de las penas en Colombia._x000a__x000a_1.3 Contar con alternativas al sistema penal y con alternativas a la privación de la libertad _x000a__x000a_Líneas de acción._x000a__x000a_• Evaluar continuamente los efectos de las alternativas a la prisión en Colombia en materia de inclusión social y su impacto en la prevención de la comisión de nuevos delitos._x000a_• Presentar un proyecto de ley de alternativas a la privación de la libertad._x000a_• Evaluar los mecanismos existentes de alternatividad penal y elaborar propuestas de ajuste._x000a__x000a_1.4 Fortalecer los mecanismos de justicia restaurativa_x000a__x000a_Líneas de acción._x000a__x000a_• Presentar un proyecto de ley que recoja los principios de justicia restaurativa y que establezca alternativas al sistema penal._x000a_• Evaluar la aplicación del principio de oportunidad tanto en el sistema penal acusatorio como en el sistema penal para adolescentes y diseñar propuestas legislativas y administrativas para su amplía aplicación._x000a_• Implementar y reglamentar la figura del acusador privado._x000a_• Fortalecer el sistema de defensoría pública._x000a_• Elaborar estudios de seguimiento que permitan evaluar el impacto de la figura del defensor público en la protección de los derechos de las víctimas y de las personas procesadas._x000a_• Emitir directrices que permitan mejorar la utilización de mecanismos de justicia restaurativa para su efectiva implementación, como pilar del procedimiento penal._x000a_• Establecer lineamientos claros en materia de justicia restaurativa_x000a__x000a_1.5 Contar con un sistema oficial de medición que sirva como base para la formulación de la política criminal_x000a__x000a_Líneas de acción._x000a__x000a_• Implementar un sistema oficial de medición de la política criminal dentro del Observatorio de Política Criminal._x000a_• Fortalecer y mejorar los sistemas de información institucional existentes. _x000a_• Establecer sistemas de coordinación entre las diferentes entidades para la alimentación del sistema oficial de medición de la política criminal_x000a_• Incorporar en la medición del delito los datos de violencia de género y los ataques contra la población LGBTI._x000a_• Diseñar una estrategia para la creación de grupos interinstitucionales para adelantar investigaciones estructurales que cuenten con mecanismo para reconocer y comprender las dinámicas locales, regionales, nacionales y transnacionales de la criminalidad en todas sus dimensiones y prevenir aparición de nuevos grupos dedicados al crimen organizado, que incluya una revisión del esquema actual._x000a_• Definir la medición de la reincidencia en Colombia basados en un estudio que permita caracterizar y dimensionar sus dinámicas._x000a__x000a_1.6 Fortalecer las instituciones encargadas del diseño y de la implementación de la política criminal_x000a__x000a_Líneas de acción._x000a__x000a_• Fortalecer el Consejo Superior de Política Criminal como un espacio de coordinación en el diseño y formulación de la política criminal._x000a_• Fortalecer el Observatorio de Política Criminal como espacio de producción de conocimiento sobre la política criminal._x000a_• Diseñar un sistema de monitoreo y evaluación del Plan Nacional de Política Criminal, en el marco del Consejo Superior de Política Criminal. _x000a_• Generar y el fortalecer mecanismos de interacción rápida y fluida entre los actores y de toma de decisiones conjuntas tomando._x000a_• Establecer líneas y espacios de comunicación con los diferentes niveles territoriales de intervención de la política y con los actores públicos y privados competentes en la materia._x000a_• Regionalizar la política criminal (justicia para el territorio_x000a__x000a_1.7 Contar con un espacio de coordinación de la política criminal con las políticas de seguridad ciudadana_x000a_ _x000a_Líneas de acción._x000a__x000a_• Formular una estrategia que permita articular las relaciones nación-territorio y las relaciones entre la política criminal y las políticas de seguridad ciudadana._x000a_• Establecer diálogos con los Consejos de Seguridad local para garantizar la coordinación entre las políticas locales y la política criminal_x000a_• Medir la delincuencia a nivel rural con el fin de caracterizar su comportamiento._x000a_• Registrar información y generar análisis municipales y departamentales sobre criminalidad en el Sistema de Información y el Observatorio. _x000a_• Diseñar una estrategia para vincular espacios de participación ciudadana en el proceso de la política criminal y de seguridad ciudadana._x000a__x000a_1.8 Fortalecer los programas de prevención del delito_x000a_ _x000a_Líneas de acción._x000a__x000a_• Presentar un proyecto de ley en el que se incorporen las líneas generales de prevención del delito._x000a_• Recopilar cada dos años el mapa de programas de prevención de la violencia y del delito nacionales y territoriales_x000a_• Generar una estrategia de coordinación de los programas de prevención del delito existentes el país, desde la Dirección de Política Criminal y Penitenciaria, en conjunto con la Policía Nacional._x000a_• Establecer un sistema de buenas prácticas para implementar nuevos programas de prevención del delito._x000a_• Definir mecanismos de coordinación con las autoridades competentes en el diseño, formulación, implementación y evaluación de la política social, con el fin de remitir recomendaciones en esta materia que impactan en los fenómenos violentos y criminales._x000a__x000a_2 Eje estratégico II: Criminalidad_x000a__x000a_2.1. Reducir los mercados ilegales que alimentan al crimen organizado_x000a__x000a_Líneas de acción._x000a__x000a_• Formular una política de lucha contra el crimen organizado que incorpore una perspectiva de lucha contra las economías criminales_x000a_• Incorporar indicadores conjuntos a la política de lucha contra el crimen organizado que dé cuenta de la eliminación o reducción de mercados ilegales que incluya:_x000a_(i) Selección estratégica y coordinada de objetivos que focalice los recursos públicos en aquellas personas, estructuras o fenómenos delictivos que tengan un mayor impacto, en términos de vulneración de derechos constitucionales y de generación de costos  sociales. _x000a_(ii) Mejorar la articulación y la especialización de autoridades investigativas para enfrentar el Crimen Organizado integralmente. Ello implica tener en cuenta las características de los mercados ilegales, la cooptación que genera la criminalidad organizada, las formas en las que se conforman las estructuras criminales, y los medios en que controlan los territorios. _x000a_(iii) Fortalecimiento de capacidades de investigación y análisis. _x000a_(iv) Fortalecimiento de persecución de finanzas y activos legales del Crimen Organizado _x000a_• Implementar una estrategia de investigación en red que permita generar conocimiento para la toma de decisiones sobre el crimen organizado._x000a_• Diseñar un plan para el fortalecimiento y ampliación de la cooperación regional e internacional para identificar redes, sistemas de comercialización y rutas de las organizaciones criminales dedicadas al narcotráfico (y otras economías criminales)_x000a__x000a_2.2 Fortalecer los sistemas de investigación penal adaptados a las diferentes formas de criminalidad._x000a__x000a_Líneas de acción._x000a__x000a_• Establecer los elementos constitutivos que definan una escala de gravedad de las conductas punibles atendiendo al daño causado que permita fortalecer la categorización de la criminalidad propuesta en este Plan, para contar así con un reportorio amplio y diferencial de respuestas penales y extrapenales._x000a_• Diseñar un plan de investigación adaptado a cada forma de criminalidad._x000a_• Fortalecer el uso del principio de oportunidad y otras formas de terminación anticipada del proceso según las categorías de criminalidad._x000a_• Establecer criterios de selección de la acción penal._x000a_• Fortalecer la política de priorización de la Fiscalía General de la Nación._x000a_• Consolidar la Política de Intervención Temprana de Entradas._x000a_• Priorización de los esfuerzos de la policía judicial en capturas relacionadas con delitos de alto impacto sobre aquellas de delitos no graves._x000a__x000a_2.3 Contar con diferentes formas de respuesta del sistema penal adaptadas para las diferentes formas de criminalidad_x000a__x000a_Líneas de acción._x000a__x000a_• Analizar los impactos de los diferentes mecanismos alternativos a la pena privativa de la libertad._x000a_• Reformar el Código Penal para incorporar los mecanismos alternativos a la pena._x000a_• Incorporar en el Código Penal penas diferentes para cada forma de criminalidad._x000a_• Desarrollar legislativamente el principio de necesidad de pena._x000a_• Crear mecanismos de efectiva articulación entre los fiscales y las demás autoridades locales con el fin de obtener avances en la investigación y judicialización efectiva de flagrancias no graves, especialmente en los delitos que más afectan a la seguridad ciudadana, así como delitos graves y producir estrategias conjuntas que faciliten la judicialización de estos. _x000a_• Implementar la inmediación dentro de los jueces de ejecución de penas._x000a__x000a_2.4 Reducir el número de personas privadas de la libertad sin sentencia condenatoria_x000a__x000a_Líneas de acción._x000a__x000a_• Fortalecer el goce de la libertad como principio dentro del proceso penal._x000a_• Reformar el Código Penal y el Código de Procedimiento Penal para fortalecer el carácter excepcional de la detención preventiva._x000a_• Implementar manual de capacitación a los funcionarios sobre los estándares internacionales en materia de privación de la libertad como mecanismo excepcional._x000a__x000a_2.5. Restringir el uso de la pena privativa de la libertad para los casos más graves_x000a__x000a_Líneas de acción._x000a__x000a_• Reformar el Código Penal y el Código de Procedimiento Penal para fortalecer el carácter excepcional de la detención preventiva._x000a_• Fortalecer el goce de la libertad como principio dentro del proceso penal._x000a_• Establecer criterios comunes entre los diferentes actores del sistema penal para la reducción del número de personas privadas de la libertad._x000a_• Reformar el Código Penal en materia de racionalización y proporcionalidad de las penas._x000a__x000a_2.6. Fortalecer los programas de resocialización dentro de los establecimientos penitenciarios_x000a__x000a_Líneas de acción._x000a__x000a_• Medir el impacto en términos de reincidencia de los programas de resocialización existentes._x000a_• Diseñar programas de resocialización adecuados para la reinserción laboral y para la reinserción social._x000a_• Fortalecer el trabajo de los jueces de ejecución de penas en los establecimientos carcelarios._x000a_• Armonizar los mecanismos de alternativas al encarcelamiento, totales o parciales, con la progresividad del tratamiento penitenciario y la reinserción social como finalidad esencial de la pena. _x000a_• Vincular actores externos al sistema penitenciario, incluyendo a las comunidades, en los programas de resocialización._x000a_• Fortalecer enfoques diferenciales en el caso de personas en condición de discapacidad y con enfermedad mental._x000a_• Definir un sistema de medición, a través del Observatorio de Política Criminal, que permita conocer los índices de reincidencia, más allá de los reingresos al Sistema Penitenciario o al Sistema de Responsabilidad para Adolescentes._x000a__x000a_2.7. Implementar programas de reintegración para los pospenados_x000a__x000a_Líneas de acción._x000a__x000a_• Crear programas de preparación para la libertad de las personas que están próximas a cumplir la pena._x000a_• Formular los lineamientos para la atención y reintegración de los pospenados a la vida comunitaria._x000a_• Diseñar programas de resocialización adecuados para la reinserción laboral y para la reinserción social._x000a_• Crear una instancia institucional encargada de manera exclusiva de la resocialización y reintegración de personas privadas de la libertad en Colombia._x000a_• Generar continuidad entre tratamiento penitenciario, pre liberación y situación pos penitenciaria._x000a__x000a_Se tiene previsto tener lista una propuesta del plan de acción del Plan Nacional de Política Criminal para el mes de octubre de 2016. A su vez, se espera que el plan de acción sea discutido y aprobado en el Consejo Superior de Política Criminal el mes de noviembre de 2016."/>
    <s v="No aplica para el periodo"/>
    <s v="No aplica para el periodo"/>
    <s v="Tiene un avance del 10% ya que esta acción se dividió en tres subacciones: 1. Propuesta  plan de acción del Plan Nacional de Política Criminal (40% que inició el 15 de septiembre y finaliza el 27 de octubre), Correo de remisión de la propuesta (10%) Aprobación del plan de acción del  Plan Nacional de PC (50%). Dado que apenas se tiene una primera propuesta en construcción que no ha sido socializada, se estaría iniciando el cumplimiento de esa primera acción, pero este no estaría completo en su totalidad sino muy parcialmente, por ello se estableció que el cumplimiento hasta el momento sea de un (10%). "/>
    <x v="13"/>
    <x v="1"/>
    <m/>
    <m/>
    <x v="0"/>
    <x v="1"/>
    <x v="8"/>
    <x v="8"/>
    <x v="6"/>
  </r>
  <r>
    <n v="1"/>
    <d v="2016-09-30T00:00:00"/>
    <s v="para el cumplimiento de esta orden la Presidencia de la República, inicialmente tenía dos compromisos: 1) la revisión del proyecto de ley y 2) impulsar desde el Comite de seguimiento la radicación del proyecto ante el Congreso. Para el cumplimiento de sus compromisos, la Presidencia de la República revisó el proyecto de ley  “Por medio del cual se modifican la Ley 1709 de 2014, algunas disposiciones del Código Penal, el Código de Procedimiento Penal, el Código Penitenciario y Carcelario, el Código de Infancia y Adolescencia, la Ley 1121 de 2006 y se dictan otras disposiciones”, al cual la Secretaría Jurídica de la Presidencia de la República hizo observaciones y finalmente fue radicado el 20 de septiembre de 2016 con el número 148/16 Senado. La Presidencia de la República estudia la posibilidad de presentar un mensaje de urgencia par agilizar el trámite legislativo del proyecto. Adicionalmente, el tema de la modificación de la ley fue impulsado por la Presidencia de la República en las sesiones del Comité de Seguimiento."/>
    <s v="N/A"/>
    <s v="N/A"/>
    <s v=""/>
    <x v="44"/>
    <x v="2"/>
    <m/>
    <m/>
    <x v="1"/>
    <x v="1"/>
    <x v="23"/>
    <x v="23"/>
    <x v="32"/>
  </r>
  <r>
    <n v="0.5"/>
    <d v="2016-09-30T00:00:00"/>
    <s v="En cumplimiento de lo ordenado por la Corte Constitucional en la Sentencia T-762 de 2015, y del Conpes 3828 de 2015 en lo que refiere a concientización ciudadana, el Ministerio de Justicia ha iniciado la estructuración de una estrategia permanente de comunicación con vocación de política pública que trascienda las iniciativas propias de los gobiernos y pueda permanecer como una iniciativa de Estado._x000a_La campaña de comunicación parte de la existencia de tres problemáticas de fondo que han contribuido a incrementar la crisis carcelaria de la siguiente forma:_x000a_(i) Los jueces penales con función de control de garantías han habilitado la procedencia de la detención preventiva de manera excesiva. Esto como consecuencia de la presión de los medios de comunicación, el miedo de los funcionarios a que sus decisiones puedan desencadenar una eventual judicialización penal o sanción disciplinaria en su contra bajo el entendido de que todos los delitos son graves, y por ende, sus agentes son merecedores de la medida de aseguramiento._x000a__x000a_(ii) La sobre exposición mediática de los fallos judiciales, ocasionado una especie de “veeduría ciudadana” que cuestiona la aplicación de medidas distintas a la detención preventiva o privación de la libertad, como consecuencia de la falta de credibilidad en los mecanismos distintos a la privación de la libertad, pese a que no existe evidencia empírica que demuestre que la privación de la libertad signifique una mayor eficiencia de control ciudadano.  _x000a__x000a_(iii) Un desconocimiento general sobre el derecho penal y su aplicación en diversas situaciones, así como su finalidad. Debido a la falta de información o la falta de interés._x000a_El objetivo es que esta iniciativa apunte a informar y generar conciencia ciudadana sobre qué es y para qué sirve el derecho penal y en qué consisten las medidas privativas de la libertad. De igual forma se buscará que por medio de ella se puedan dar a conocer y promover mecanismos sancionatorios distintos a la cárcel, se reconozcan las acciones de resocialización y de rehabilitación social que las personas privadas de la libertad realizan para reivindicarse ante la sociedad y en la cual se visibilicen los derechos de la población que habita en los establecimientos penitenciarios y carcelarios._x000a_Se pretende que esta campaña tenga vocación de permanencia y sea implementada desde la cartera de Justicia, pero que sea acogida vía sinergia  por las entidades y autoridades públicas del Gobierno Nacional y la Rama Judicial._x000a_La estrategia de comunicación prevé, entre otras las siguientes acciones: _x000a_A. El desarrollo de iniciativas promocionales (por medio de audiovisuales, comerciales de radio, pauta en impresos y publicidad web);_x000a_B.  Estrategias informativas y pedagógicas (por medio de talleres, foros y entrega de material promocional); _x000a_C. Dinámicas de concientización de grupos y líderes de opinión (por medio de la creación de grupos de trabajo, relaciones públicas, flashmobs, videos e infografías informativas); _x000a_D. La promoción de material para sensibilización (historias de vida de población privada de la libertad en medios de comunicación, socialización de historias de pospenados, mensajes en puntos de contacto, iniciativas de sensibilización a funcionarios públicos)._x000a_Dado que la Corte Constitucional le da a esta cartera el plazo de 6 meses a partir de la notificación del fallo de la Sentencia T-762 de 2015 para formular la política de concientización, la estrategia con vocación de permanencia apenas se encuentra en fase de formulación por parte del Ministerio de Justicia y del Derecho._x000a_La propuesta en estos momentos establece los públicos objetivos, los objetivos de la campaña, se establecen los mensajes a trabajar, públicos de interés, propuestas de acciones, sistema de seguimiento y evaluación y una primera aproximación al cronograma de desarrollo de la misma._x000a_Se espera que esta propuesta esté formalizada el 9 de diciembre de 2016. _x000a_En este entendido la campaña tiene previsto adelantar acciones con la academia, los medios de comunicación, la ciudadanía en general, los líderes de opinión, las entidades de la Rama Ejecutiva y Rama Judicial, las ONG de defensa de derechos de los internos, la población privada de la libertad y sus familias y la ciudadanía en general._x000a_Adicionalmente, y con el objetivo de garantizar que las estrategias de concientización tengan permanencia en el tiempo, en el proyecto de ley 148-2016-S, radicado por esta cartera en la Secretaría del Senado de la República el día 20 de septiembre de 2016, se incluyó la posibilidad de que el Consejo Superior de Política Criminal impartan lineamientos a los medios de comunicación sobre campañas de prevención y concientización del derecho penal, para facilitar y promover campañas con este propósito."/>
    <s v="No aplica para el periodo"/>
    <s v="No aplica para el periodo"/>
    <s v="El cumplimiento de esta acción está en el 50% ya que en el subplan se ha dividio en 6 acciones así: 1. Definir las problemáticas asociadas al uso excesivo de las medidas de prisión por parte de las autoridades judiciales (10%), 2. Definir los públicos objetivos y esbozar propuestas de estrategias a utilizar para dichos públicos (10%), 3.  Presentación de estrategia que incluya mensajes a trabajar, públicos objetivos y propuesta de acciones según grupo (30%), 4. Realizar un grupo focal con grupos de interés para validar estrategia de comunicaciones (20%), 5. Ajustar y complementar estrategia de comunicaciones de acuerdo a resultados de socialización (15%), 6. Realizar ajustes y aprobación de estrategia de comunicaciones finalizada (15%). En esta medida ya se han alcanzado las primeras tres subacciones (que suman un 50% de cumplimiento) y se avanza en las subacciones restantes._x000a_"/>
    <x v="14"/>
    <x v="1"/>
    <m/>
    <m/>
    <x v="0"/>
    <x v="1"/>
    <x v="9"/>
    <x v="9"/>
    <x v="7"/>
  </r>
  <r>
    <s v="No aplica"/>
    <d v="2016-09-30T00:00:00"/>
    <s v="Esta acción está presupuestada para iniciar el 10 de noviembre de 2016 una vez sea aprobada la estrategia"/>
    <s v="No aplica"/>
    <s v="No aplica"/>
    <s v="No aplica"/>
    <x v="15"/>
    <x v="1"/>
    <m/>
    <m/>
    <x v="0"/>
    <x v="1"/>
    <x v="9"/>
    <x v="9"/>
    <x v="8"/>
  </r>
  <r>
    <n v="0.2"/>
    <d v="2016-09-30T00:00:00"/>
    <s v="Una de las líneas más ambiciosas del proceso de construcción de una política criminal coherente y fundamentada en elementos empíricos es la de garantizar un sistema de información unificado, serio y confiable que recoja información de todas las fases de la política criminal y que vaya incluso hasta dos años de finalizada la ejecución de las condenas en el régimen post-penitenciario. _x000a_Para cumplir con este objetivo, se conformó un sub-comité ad hoc en el que participan varias entidades del Gobierno Nacional (esta Cartera, el INPEC, el DANE, MinTIC, entre otros) y otras entidades como la Fiscalía General de la Nación y la rama judicial. Este espacio será en las próximas semanas transformado en el Comité de Información del Consejo Superior de Política Criminal. _x000a_La propuesta central para la construcción del sistema de información consiste en fortalecer el Sistema de Estadísticas en Justicia (http://www.minjusticia.gov.co/Portals/0/Ministerio/Sistema-indicadores/Sistema-indicadores/index.html). Se parte de este esfuerzo que ha impulsado el Ministerio de Justicia y del Derecho en el que se vienen estructurando estadísticas sobre criminalidad y sobre privación de la libertad. Hacia adelante se propone que este sistema integre datos brutos anonimizados sobre personas privadas de la libertad, impacto de leyes penales en el sistema penitenciario y carcelario, entre otros. _x000a_El Sistema de Estadísticas en Justicia ya está disponible en una de sus primeras versiones en el portal web www.politicacriminal.gov.co, con el fin de contar con una herramienta abierta a la ciudadanía, para recibir retroalimentación. _x000a_Igualmente, y tras la declaratoria de estado de cosas inconstitucional, esta Cartera empezó la estructuración de una nueva versión del Sistema de Estadísticas en Justicia. Esta nueva versión, que puede ser consultada en su fase en construcción en http://186.155.29.93:81 integra la siguiente información:_x000a_- Datos de privación de la libertad: los mismos se presentan desagregados por establecimiento penitenciario y carcelario, por años de condena, por nivel educativo de los internos, por situación jurídica, por proporción de participación en actividades de educación, trabajo o enseñanza de los internos, relación por cada 100.000 habitantes, tendencia delictiva, entre otros._x000a_- Datos de investigación y judicialización: se integran datos de la Fiscalía General de la Nación que permiten desagregar información por actuación procesal, delitos, año y ciudad. _x000a_- Datos de criminalidad: se incluye información de la DIJIN de la Policía Nacional para sobre capturas adelantadas desde el año 2010, con variables por delito, departamento y municipio donde se realizaron las mismas._x000a_Esta versión del sistema de información va a estar disponible en la web con todos los acondicionamientos técnicos y tecnológicos en el mes de diciembre. En este mismo portal será posible consultar las bases de datos de la DIJIN que contienen datos brutos de delitos cometidos en el país y también contará con acceso a los tableros de control del INPEC que integran georreferenciación del sistema penitenciario y carcelario._x000a_A su vez, esta Cartera ya realizó el levantamiento de las necesidades de información que son necesarias integrar en el sistema de información de la política criminal. A partir de estas necesidades, el Ministerio de Justicia y del Derecho va a entregar en el mes de diciembre un plan que detalle las fases que serán ejecutadas para ir robusteciendo ese sistema de información que se centraliza, de nuevo, en el Sistema de Estadísticas en Justicia. Vale la pena señalar que las fases que se estructuren para consolidar el sistema de información tendrán como productos, no avances en procesos técnicos que no representen mayor información a la ciudadanía, sino que justamente, al poner en el centro del sistema de información al ciudadano, cada fase que se ejecute tendrá como resultado nueva información disponible para consulta._x000a_"/>
    <s v="*El Sistema de Estadísticas en Justicia ya está disponible en una de sus primeras versiones en el portal web www.politicacriminal.gov.co_x000a_"/>
    <s v="No aplica para el periodo"/>
    <s v="Para la estructuración del sistema de información se va a aprovechar la capacidad instalada y tecnológica de las distintas entidades que ya cuentan con sistemas de información y bases de datos sobre asuntos de la política criminal y penitenciaria. El avance porcentual es del 20% porque esta acción fue dividida por el Ministerio de Justicia en cinco subacciones así: 1.  Página web que cuente con información centralizada sobre la política criminal, sobre el estado de cosas inconstitucional en materia penitenciaria y carcelaria, y primera versión del sistema de información (20%); 2. Acuerdo del CSPC por medio del cual se crean el Comité de Información de la política criminal y el Observatorio de Política Criminal (10%); 3. Cifras y estadísticas disponibles sobre criminalidad, judicialización, privación de libertad, sistema penitenciario y carcelario y regreso a la libertad (25%); 4. Plan de implementación de la solución tecnológica (15%); y 5. Sistema de información Integral en su segunda (2) fase (30%). Por el momento de este plan se cumple por completo únicamente la primera acción que equivale al 20%. "/>
    <x v="16"/>
    <x v="1"/>
    <m/>
    <m/>
    <x v="0"/>
    <x v="1"/>
    <x v="10"/>
    <x v="10"/>
    <x v="9"/>
  </r>
  <r>
    <n v="0.8"/>
    <d v="2016-09-30T00:00:00"/>
    <s v="El Ministerio de Justicia y del Derecho emprendió desde el mes de abril de 2016 la construcción de un estudio detallado del Código Penal en relación con la evolución que han presentado las sanciones que allí se prevén para las conductas definidas como delitos, con miras a proporcionar a los encargados de la política criminal del Estado una fuente de conocimiento cierta y lo más completa posible. _x000a__x000a_En términos generales, el documento evidencia que la vigencia del Código Penal colombiano ha estado marcada por una perplejidad que no ha pasado desapercibida por los actores de la política criminal en el país. Los delitos y las penas de la legislación se han reformado a una velocidad superior a la que se presentan los cambios sociales, dejando en evidencia que las modificaciones responden a subsecuentes proyectos políticos no articulados ni fundamentados en la evidencia empírica o la necesidad de obtener, a través de la pena, unos específicos en la conducta social. _x000a__x000a_Si bien este documento no puede entenderse como un proyecto de ley, sí está llamado a servir de fundamento a una o varias leyes que recuperen las características perdidas del derecho penal, o establezcan aquellas de las que adolecen las leyes nacionales, bajo la idea de que, determinada precisamente la entidad de las penas que corresponden a cada delito, la elaboración de las leyes penales resultará más racional y razonada._x000a__x000a_El documento que ya se encuentra listo y ha sido socializado con el Comité Técnico del Consejo Superior de Política Criminal. A su vez, este documento está compuesto por dos anexos. El primero es una base de datos sobre la evolución de los delitos y penas vigentes, que permite el comportamiento y la calidad de las reformas a la legislación penal. El segundo es una matriz de leyes modificatorias en materia penal que permite detectar todos los antecedentes legislativos de cada una de las reformas._x000a__x000a_Hacia adelante, el documento será socializado en el Consejo Superior de Político Criminal y con demás actores de la política criminal, en especial, los jueces, los magistrados y los académicos interesados en el tema. _x000a_"/>
    <s v="No aplica para el periodo"/>
    <s v="No aplica para el periodo"/>
    <s v="Hacia adelante, el documento será socializado en el Consejo Superior de Política Criminal y con demás actores de la política criminal, en especial, los jueces, los magistrados y los académicos interesados en el tema. El avance está en un 80% porque el 20% restante corresponde a la etapa de socialización del documento que será en las semanas siguientes."/>
    <x v="17"/>
    <x v="1"/>
    <m/>
    <m/>
    <x v="0"/>
    <x v="1"/>
    <x v="11"/>
    <x v="11"/>
    <x v="10"/>
  </r>
  <r>
    <s v="No aplica"/>
    <d v="2016-09-30T00:00:00"/>
    <s v="Esta acción está prevista para iniciar el 1 de enero de 2017"/>
    <s v="No aplica"/>
    <s v="No aplica"/>
    <s v="No aplica"/>
    <x v="18"/>
    <x v="1"/>
    <m/>
    <m/>
    <x v="0"/>
    <x v="1"/>
    <x v="11"/>
    <x v="11"/>
    <x v="11"/>
  </r>
  <r>
    <n v="0.2"/>
    <d v="2016-09-30T00:00:00"/>
    <s v="El Ministerio de Justicia y del Derecho viene impulsando la creación del Comité de Información de política criminal desde el Consejo Superior de Política Criminal. Esta Cartera ha entendido que el esfuerzo de construcción de un sistema de información que consolide toda la información sobre la política criminal implica la sumatoria de esfuerzos institucionales para compartir datos, realizar desarrollos tecnológicos de los sistemas de información de cada entidad, generar la interoperabilidad de los sistemas de información, entre otros. _x000a__x000a_De esta forma, y en tanto el CSPC es el escenario en el que confluyen los actores de esta política, esta Cartera ha elaborado una propuesta de Acuerdo (para aprobación del CSPC) para la creación de un Comité de Información desde el Consejo. En términos generales, este Comité estará encargado de fijar los lineamientos de interoperabilidad y flujo de información entre los sistemas de información de las entidades parte del CSPC, generará estrategias de armonización de las distintas iniciativas de las instituciones orientadas a generar y sistematizar nueva información de la política, abrirá los escenarios necesarios para el intercambio de la información entre entidades y, en general, será la instancia técnica encargada de la consolidación del sistema de información sobre la política criminal._x000a__x000a_Cabe aclarar que, además de tener asiento en este Comité los delegados de las entidades parte del CSPC, también participarán otras entidades que se consideren esenciales para el adecuado funcionamiento del Comité._x000a__x000a_En la última reunión del Consejo Superior de Política Criminal realizada el pasado 15 de septiembre se tenía como punto 3 la discusión la arpobación del Acuerdo que crea este Comité y acoge el Observatorio de Política Criminal como la herramienta técnica que liderará el mismo, sin embargo la agenda no se agotó y por tal razón el acuerdo será sometido a aprobación en la próxima sesión del Consejo Superior de Política Criminal, a realizarse en el mes de octubre de 2016._x000a_"/>
    <s v="No aplica para el periodo"/>
    <s v="En la última reunión del Consejo Superior de Política Criminal realizada el pasado 15 de septiembre se tenía como punto 3 la discusión la arpobación del Acuerdo que crea este Comité y acoge el Observatorio de Política Criminal como la herramienta técnica que liderará el mismo, sin embargo la agenda no se agotó y por tal razón el acuerdo será sometido a aprobación en la próxima sesión del Consejo Superior de Política Criminal, a realizarse en el mes de octubre de 2016."/>
    <s v="Esta acción está en un 20% de cumplimiento porque consideramos que  requiere dos sub-acciones. Primero, la construcción del borrador de Acuerdo y presentarlo al CSPC, sub-acción que valoramos en un 20%. Segundo, la aprobación del mismo por parte del CSPC, que consideramos representa el 80% de la acción."/>
    <x v="19"/>
    <x v="1"/>
    <m/>
    <m/>
    <x v="0"/>
    <x v="1"/>
    <x v="12"/>
    <x v="12"/>
    <x v="12"/>
  </r>
  <r>
    <n v="0.2"/>
    <d v="2016-09-30T00:00:00"/>
    <s v="En la propuesta de Acuerdo que construyó el Ministerio de Justicia y del Derecho en el que se crea el Comité de Información de política criminal, también se propone acoger al Observatorio de Política Criminal como la herramienta técnica encargada de construir los insumos técnicos que soporten la toma de decisiones en materia de política criminal. En ese sentido, el Observatorio tiene su función principal en el análisis y procesamiento de información en materia de política criminal. Asimismo, el Observatorio será el encargado de liderar el Comité de Información del CSPC._x000a__x000a_El Observatorio hará parte de la secretaría técnica del CSPC, esto es, de la Dirección de Política Criminal y Penitenciaria del Ministerio de Justicia y del Derecho. _x000a__x000a_Cabe mencionar, que el Observatorio de Política Criminal es una apuesta del Plan Nacional de Desarrollo y está desde 2014 trabajando desde el Ministerio  en la generación de insumos y levantamiento de evidencia empírica para la toma de decisiones en materia criminal. Sin embargo, este Acuerdo lo que permitirá es la consolidación del Observatorio, dándole la tarea de liderar el Comité de Información del CSPC._x000a__x000a_Este Acuerdo, al ser el mismo en el que se crea el Comité de Información del CSPC, será sometido para aprobación del Consejo también en el mes de octubre de 2016, dado que no pudo ser aprobado en el mes de septiembre porque no se agotó la agenda programada que incluía este asunto._x000a_"/>
    <s v="No aplica para el periodo"/>
    <s v="En la última reunión del Consejo Superior de Política Criminal realizada el pasado 15 de septiembre se tenía como punto 3 la discusión la arpobación del Acuerdo que crea este Comité y acoge el Observatorio de Política Criminal como la herramienta técnica que liderará el mismo, sin embargo la agenda no se agotó y por tal razón el acuerdo será sometido a aprobación en la próxima sesión del Consejo Superior de Política Criminal, a realizarse en el mes de octubre de 2016."/>
    <s v="Este Acuerdo, al ser el mismo en el que se crea el Comité de Información del CSPC, será sometido para aprobación del Consejo también en el mes de octubre de 2016, dado que no pudo ser aprobado en el mes de septiembre porque no se agotó la agenda programada que incluía este asunto."/>
    <x v="20"/>
    <x v="1"/>
    <m/>
    <m/>
    <x v="0"/>
    <x v="1"/>
    <x v="12"/>
    <x v="12"/>
    <x v="13"/>
  </r>
  <r>
    <n v="1"/>
    <d v="2016-09-30T00:00:00"/>
    <s v="Se realizo revision y analisis de la normatividad vigente respecto de programas y actividades de resocializacion, encontrando que las normas engloban temas como: Programas de Tramiento Penitenciario, el Modelo Educativo Institucional, Programas de Trabajo, Estudio y Enseñanza; dicho informe se estructuro de acuerdo a la jerarquizacion de la norma, señalando los temas relacionados con programas y actividades de resocializacion que consagra cada una de esta normatividad_x000a_"/>
    <s v="N/A"/>
    <s v="N/A"/>
    <s v="N/A"/>
    <x v="102"/>
    <x v="4"/>
    <m/>
    <m/>
    <x v="0"/>
    <x v="1"/>
    <x v="0"/>
    <x v="0"/>
    <x v="83"/>
  </r>
  <r>
    <n v="1"/>
    <d v="2016-09-30T00:00:00"/>
    <s v="Se realizaron reuniones con el Minjusticia para concretar detalles sobre el instrumento. Se quiere levantar informacion sociodemografica y aspectos realcionados con la vida en prision de la poblacion privada de la libertad. Se adelantaran gestiones para las tareas logisticas y operativas para su aplicacion en la prueba piloto en noviembre de 2016"/>
    <s v="No aplica"/>
    <s v="No Aplica"/>
    <s v="Es necesario terminar el diseño conceptual del instrumento de levantamiento de informacion"/>
    <x v="137"/>
    <x v="7"/>
    <m/>
    <m/>
    <x v="0"/>
    <x v="1"/>
    <x v="0"/>
    <x v="0"/>
    <x v="117"/>
  </r>
  <r>
    <n v="0.6"/>
    <d v="2016-09-30T00:00:00"/>
    <s v="A la fecha se han realizado 2 mesas de trabajo y una visita a campo para la recolección de insumos en la elaboración de recomendaciones de política penitenciaria frente a los procesos de resocialización. Se realizó una primera mesa de trabajo con funcionarios del INPEC, y otra mesa de trabajo con actores privados que participan en estos procesos. En la visita al COMEB LA PICOTA, se entrevistaron a algunos internos que participan en programas de resocialización. "/>
    <s v="Insumos para generar recomendaciones en materia de política penitenciaria. "/>
    <s v="Pocos agentes privados involucrados a quienes acceder."/>
    <s v=""/>
    <x v="0"/>
    <x v="0"/>
    <m/>
    <m/>
    <x v="0"/>
    <x v="1"/>
    <x v="0"/>
    <x v="0"/>
    <x v="0"/>
  </r>
  <r>
    <s v="No aplica"/>
    <d v="2016-09-30T00:00:00"/>
    <s v="No se reporta porque los plazos de su ejecucion se esperan despues de Nov de 2016"/>
    <s v="No aplica"/>
    <s v="No aplica"/>
    <s v="No aplica"/>
    <x v="138"/>
    <x v="7"/>
    <m/>
    <m/>
    <x v="0"/>
    <x v="1"/>
    <x v="0"/>
    <x v="0"/>
    <x v="118"/>
  </r>
  <r>
    <s v="No aplica"/>
    <d v="2016-09-30T00:00:00"/>
    <s v="No se reporta porque los plazos de su ejecucion se esperan despues de Nov de 2016"/>
    <s v="No aplica"/>
    <s v="No aplica"/>
    <s v="No aplica"/>
    <x v="139"/>
    <x v="7"/>
    <m/>
    <m/>
    <x v="0"/>
    <x v="1"/>
    <x v="0"/>
    <x v="0"/>
    <x v="119"/>
  </r>
  <r>
    <s v="No aplica"/>
    <d v="2016-09-30T00:00:00"/>
    <s v="La actividad inicia el 01/01/2017"/>
    <s v="No aplica"/>
    <s v="No aplica"/>
    <s v="No aplica"/>
    <x v="103"/>
    <x v="4"/>
    <m/>
    <m/>
    <x v="0"/>
    <x v="1"/>
    <x v="0"/>
    <x v="0"/>
    <x v="84"/>
  </r>
  <r>
    <s v="No aplica"/>
    <d v="2016-09-30T00:00:00"/>
    <s v="Su realización está prevista para 2017"/>
    <s v="No aplica"/>
    <s v="No aplica"/>
    <s v="No aplica"/>
    <x v="21"/>
    <x v="1"/>
    <m/>
    <m/>
    <x v="0"/>
    <x v="1"/>
    <x v="0"/>
    <x v="0"/>
    <x v="14"/>
  </r>
  <r>
    <s v="No aplica"/>
    <d v="2016-09-30T00:00:00"/>
    <s v="Su realización está prevista para 2017"/>
    <s v="No aplica"/>
    <s v="No aplica"/>
    <s v="No aplica"/>
    <x v="22"/>
    <x v="1"/>
    <m/>
    <m/>
    <x v="0"/>
    <x v="1"/>
    <x v="0"/>
    <x v="0"/>
    <x v="15"/>
  </r>
  <r>
    <s v="No aplica"/>
    <d v="2016-09-30T00:00:00"/>
    <s v="La competencia para la formulación de programas de resocialización está a cargo del INPEC, así como establecer las necesidades en materia de infraestructura para su adecuada ejecución.    "/>
    <s v="No aplica"/>
    <s v="No aplica"/>
    <s v="No aplica"/>
    <x v="65"/>
    <x v="3"/>
    <m/>
    <m/>
    <x v="0"/>
    <x v="1"/>
    <x v="0"/>
    <x v="0"/>
    <x v="53"/>
  </r>
  <r>
    <s v="No aplica"/>
    <d v="2016-09-30T00:00:00"/>
    <s v="La actividad inicia el 01/01/2017"/>
    <s v="No aplica"/>
    <s v="No aplica"/>
    <s v="No aplica"/>
    <x v="104"/>
    <x v="4"/>
    <m/>
    <m/>
    <x v="0"/>
    <x v="1"/>
    <x v="0"/>
    <x v="0"/>
    <x v="85"/>
  </r>
  <r>
    <s v="No aplica"/>
    <d v="2016-09-30T00:00:00"/>
    <s v="La actividad inicia el 10/06/2018"/>
    <s v="No aplica"/>
    <s v="No aplica"/>
    <s v="No aplica"/>
    <x v="105"/>
    <x v="4"/>
    <m/>
    <m/>
    <x v="0"/>
    <x v="1"/>
    <x v="0"/>
    <x v="0"/>
    <x v="86"/>
  </r>
  <r>
    <n v="1"/>
    <d v="2016-09-30T00:00:00"/>
    <s v="Informe semestral que consigna las actividades que realiza el SENA en los establecimientos de reclusión, identificando población beneficiada, niveles de formación,  género, departamento y población orientada ocupacionalmente."/>
    <s v="Informe ejecutivo convenio SENA - INPEC"/>
    <s v="No aplica"/>
    <s v="Los compromisos de las partes se han desarrollaron a satisfacción, ya que por parte del SENA se brindaron acciones de formación, asesorías técnicas, programas de capacitación desescolarizada, acciones de emprendimiento y el INPEC facilitó los talleres, materiales de formación y conformó los grupos de aprendices."/>
    <x v="140"/>
    <x v="8"/>
    <m/>
    <m/>
    <x v="1"/>
    <x v="1"/>
    <x v="0"/>
    <x v="0"/>
    <x v="120"/>
  </r>
  <r>
    <s v="No aplica"/>
    <d v="2016-09-30T00:00:00"/>
    <s v="No aplica para el periodo toda vez que el primer informe esta programado para el 9 de diciembre. Sin embargo ,en cumplimiento de la orden emitida por la Corte Constitucional en la Sentencia T-762 de 2015 el Ministerio de Educación Nacional (MEN), la Dirección de Calidad Educación Básica y Media, y el equipo técnico de la Subdirección de Referentes y Evaluación, ha iniciado el proceso de estructuración de la Estrategia de Actualización y Cualificación del Modelo Educativo Flexible (MEF)-INPEC, acción de acompañamiento integral y permanente que surge de la elaboración de un Plan de Acción consolidado, a través, de líneas de apoyo que fortalecen las acciones desarrolladas al interior del equipo disciplinar encargado de la revisión del “Proyecto Educativo Institucional-INPEC”. _x000a_El acompañamiento técnico para la revisión y cualificación del MEF-INPEC se ha estructurado a partir de un Plan de Acción que consta de las siguientes etapas:_x000a_Plan de Acción_x000a_• Etapa 1: Planeación y organización de Mesas de Trabajo Internas con los equipos disciplinares encargados de la validación, revisión y cualificación del MEF-INPEC. Previo diseño de instrumentos, protocolos e indicadores de gestión. _x000a_• Etapa 2: Planeación y organización de Mesas Externas con los equipos de la Subdirección de Educación del INPEC y de la Universidad Pedagógica Nacional, encargados de la actualización del MEF-INPEC (1ra. Versión).  _x000a_• Etapa 3: Definición del plan de acción para la cualificación del enfoque pedagógico y didáctico, la malla curricular y de los materiales que conformarán la propuesta (libros, cuadernillo, guías para el docente) del MEF. _x000a_• Etapa 4: Elaboración del concepto de calidad sobre el MEF, previo desarrollo de los elementos que lo conforman, lo que implica una valoración que se pronuncia sobre dos categorías : _x000a_-   Coherencia interna del modelo, que comprende: Claridad en la descripción y explicación de cada uno de los elementos que conforman la propuesta general del modelo; Coherencia entre los elementos que constituyen la propuesta general del modelo; Calidad en aspectos de forma y de contenido de los materiales propios del modelo; Coherencia de los materiales educativos con los elementos propios del modelo._x000a_-    Coherencia del modelo con las políticas educativas: El modelo y sus materiales se ajustan a las políticas educativas y la normatividad vigente sobre la atención educativa a la población beneficiaria: Ley 115 General de Educación; Decreto 3011 de 1997 sobre educación de adultos; Decreto 804 de 1995 sobre atención educativa para grupos étnicos, si es pertinente; Decreto 1290 de 2009, sobre evaluación de estudiantes; entre otros; el modelo toma como referencia los Estándares Básicos de Competencias y las Orientaciones Pedagógicas_x000a__x000a_• Etapa 5: Apoyo y acompañamiento en la elaboración de un acto administrativo que facilite la certificación de estudios de la población carcelaria que cursa los grados correspondientes a educación básica y media en los centros de reclusión. _x000a__x000a_• Etapa 6: Seguimiento para la identificación de oportunidades de mejora del MEF y del acompañamiento técnico por parte del MEN._x000a__x000a_Para cada una de las etapas, es necesario establecer y mantener canales de comunicación con las entidades oficiales que tienen bajo su responsabilidad acciones en el cumplimiento de la Sentencia T-762, medida que se aborda con la creación de un Directorio Institucional Actualizado. "/>
    <s v="No aplica"/>
    <s v="No aplica"/>
    <s v="No aplica"/>
    <x v="141"/>
    <x v="9"/>
    <m/>
    <m/>
    <x v="1"/>
    <x v="1"/>
    <x v="0"/>
    <x v="0"/>
    <x v="121"/>
  </r>
  <r>
    <n v="0.25"/>
    <d v="2016-09-30T00:00:00"/>
    <s v="La Corte Constitucional ordenó al Ministerio de Justicia y del Derecho, la Defensoría del Pueblo y al Consejo Superior de la Judicatura la conformación de un cronograma para realizar brigadas jurídicas en todas las cárceles del país._x000a_Para abordar esta orden, estas tres entidades han realizado 6 reuniones interinstitucionales en las siguientes fechas: 21 de abril de 2016 (en donde asistieron Ministerio de Justicia, Defensoría del Pueblo, INPEC y el Consejo Superior de la Judicatura); 29 de junio de 2016  (que contó con la participación de Defensoría del Pueblo, INPEC, Ministerio de Justicia y 20 Universidades); 7 de julio de 2016 (en donde estuvieron Defensoría del Pueblo y el Ministerio de Justicia; 15 de julio de 2016 (Defensoría del Pueblo, INPEC y Ministerio de Justicia); 25 de julio de 2016 (en donde estuvieron presentes el Ministerio de Justicia, INPEC y Defensoría del Pueblo); y el 3 de agosto de 2016 (En donde se reunieron Ministerio de Justicia, Consejo Superior de la Judicatura y representantes de los jueces de ejecución de penas, medidas de seguridad y garantía)._x000a_A partir de estas reuniones, hemos entendido que se deben organizar dos estrategias: (i) vincular a estudiantes de Derecho para que sumen sus esfuerzos para aumentar la capacidad operativa de las oficinas jurídicas; y (ii) organizar el cronograma de brigadas jurídicas._x000a_(i) Fortalecimiento de las oficinas jurídicas_x000a_Un requisito indispensable para la aplicación de subrogados penales consiste en el fortalecimiento de las oficinas jurídicas de los establecimientos penitenciarios y carcelarios. En la medida en que estas oficinas tengan actualizada la situación jurídica de las personas privadas de la libertad condenadas, el trámite de las solicitudes de subrogados penales debe ser un proceso que no debería sufrir contratiempos o traumatismos. _x000a_Para fortalecer las oficinas jurídicas se han buscado dos alternativas que involucran estudiantes de facultades de Derecho. En primer lugar, se buscó a través de los consultorios jurídicos realizar brigadas estudiantiles para apoyar las oficinas jurídicas, particularmente, actualizando las cartillas biográficas de cada recluso. Las universidades con las que esta Cartera sostuvo esta reunión son: Universidad de los Libertadores; Universidad Uniciencia; Universidad Manuela Beltrán; Escuela Militar de Cadetes; Corporación Universitaria Republicana; Universidad Agraria de Colombia; Universidad San Buenaventura; Universidad Católica de Colombia; Universidad Nacional de Colombia; Universidad del Bosque; Universidad Sergio Arboleda; Universidad Santo Tomas; Universidad INCA de Colombia; Universidad de la Sabana; Universidad Antonio Nariño; Universidad Libre; Universidad Gran Colombia; Universidad Javeriana; Universidad de los Andes; Universidad UDCA. _x000a_No obstante, se presentó un inconveniente con respecto a la ARL de los estudiantes. De acuerdo con el Decreto 055 de 2015, los estudiantes que realicen cualquier tipo de actividad en instituciones públicas requieren estar afiliados a ARL. En el caso de las cárceles, la ARL debe ser de nivel 5 atendiendo niveles de seguridad. Las universidades han manifestado su interés en participar, pero a condición de que el INPEC cubra el pago de la ARL. Infortunadamente, al ser una actividad ocasional, que en ningún caso tendría una duración siquiera de una semana, el costo de la ARL resulta no solo desproporcionado, sino que puede incluso ser considerada un detrimento de recursos públicos. Por esta razón, esta alternativa, al menos por ahora, no resulta viable._x000a_Para contrarrestar esta dificultad, la segunda alternativa que está explorando actualmente el Ministerio de Justicia y del Derecho es fomentar la judicatura de estudiantes de Derecho en las cárceles del país. En este caso, como los estudiantes van a estar todo el tiempo de su judicatura trabajando en las cárceles, se justifica el pago de la ARL. Para el efecto, entonces, esta Cartera actualmente trabaja en una estrategia de comunicaciones para llevar a las facultades de Derecho una campaña para que muchos estudiantes desarrollen su judicatura en las oficinas jurídicas de las cárceles del país. Esta estrategia facilitará los trámites de solicitudes de subrogados penales. Justamente, parte del proceso de construcción de esta estrategia ha implicado construir el producto de la judicatura en cárceles, porque nos dimos cuenta que no existía información clara o precisa que indicara cómo poder llevarla a cabo._x000a_De este modo, el Ministerio de Justicia y del Derecho ya construyó la campaña titulada “Judicatura en Establecimientos Carcelarios #ElLlamado”. Para la misma, se habilitó un espacio virtual (http://www.politicacriminal.gov.co/el-llamado) en el que los estudiantes de derecho y la ciudadanía en general pueden encontrar un video de sensibilización sobre la opción de realizar la judicatura en una cárcel y encuentran los pasos que deben correr para hacer su judicatura en uno de estos lugares. Igualmente, ya tenemos material promocional virtual de la judicatura en las cárceles y buscaremos abrir espacios con las facultades de derecho para que estas iniciativas lleguen a los destinatarios finales. _x000a_(ii) Cronograma de brigadas jurídicas_x000a_Ahora bien, frente a la definición de un cronograma de brigadas jurídicas, cabe precisar que, en tanto esta orden es compartida por esta Cartera, por la Defensoría del Pueblo y por el Consejo Superior de la Judicatura, en reuniones ya adelantadas organizamos la articulación interinstitucional para satisfacer el mandato de la Corte Constitucional._x000a_De esta forma, establecimos como responsable del cronograma de las brigadas jurídicas a la Defensoría del Pueblo, toda vez que esta entidad es responsable directo de la ejecución en terreno de las brigadas a través de los defensores públicos y, de esta forma, son conocedores de su capacidad institucional para adelantar este trabajo. A su vez, el Consejo Superior de la Judicatura es responsable de reportar las solicitudes de privados de la libertad que resulten exitosas. Por su parte, el Ministerio de Justicia y del Derecho tiene a su cargo el apoyo a la Defensoría del Pueblo en la organización de la información que reporten los defensores públicos en terreno. Esta función permite consolidar los resultados de las brigadas jurídicas. _x000a_En estos momentos, la Defensoría del Pueblo nos reportó que ya han desarrollado un total de 16 brigadas jurídicas, particularmente, en los 16 centros penitenciarios y carcelarios que fueron objeto de la sentencia T-726 de 2015. Igualmente, nos señaló que están trabajando en la definición del cronograma para atender las brigadas en todo el país. Al respecto, la Defensoría del Pueblo nos informó que establecer un cronograma tan amplio (para los 136 establecimientos penitenciarios y carcelarios del país) no es del todo provechoso, toda vez que en el desarrollo de las primeras 16 brigadas tuvieron varios contratiempos logísticos y operativos que imposibilitan cumplir con el cronograma propuesto. En todo caso, se comprometieron a remitirnos un borrador de cronograma cuando lo tengan listo. _x000a_Con esta información, esta Cartera estará al tanto de la ejecución del cronograma que se defina para aportar desde su rol en el correcto desarrollo y recolección de información de las brigadas jurídicas._x000a_"/>
    <s v="No aplica para el periodo"/>
    <s v="La Defensoría del Pueblo nos informó que establecer un cronograma tan amplio (para los 136 establecimientos penitenciarios y carcelarios del país) no es del todo provechoso, toda vez que en el desarrollo de las primeras 16 brigadas tuvieron varios contratiempos logísticos y operativos que imposibilitan cumplir con el cronograma propuesto."/>
    <s v="Esta orden implica la coordinación interinstitucional de esta Cartera con el Consejo Superior de la Judicatura y la Defensoría del Pueblo. Cada una de estas entidades tiene tareas asignadas específicas de acuerdo a su misionalidad. Desde esta perspectiva, esta Cartera ha realizado las tareas que se le han establecido pero para el cumplimiento de la orden depende en gran parte de que las otras entidades de igual forma adelanten las funciones asignadas."/>
    <x v="23"/>
    <x v="1"/>
    <m/>
    <m/>
    <x v="0"/>
    <x v="1"/>
    <x v="13"/>
    <x v="13"/>
    <x v="16"/>
  </r>
  <r>
    <n v="0.2"/>
    <d v="2016-09-30T00:00:00"/>
    <s v="Como parte de los compromisos de articulación alcanzados entre el Ministerio de Justicia y del Derecho, la Defensoría del Pueblo y el Consejo Superior de la Judicatura para dar respuesta a las brigadas jurídicas, el ente de control se comprometió a organizarlas y ejecutarlas, en razón a su misionalidad institucional. De acuerdo con la información recibida en distintas mesas de trabajo, la Defensoría del Pueblo reportó que las 16 brigadas jurídicas en los establecimientos penitenciarios y carcelarios conminados en la sentencia T-762 de 2015 ya fueron realizadas._x000a_No obstante, el Ministerio de Justicia y del Derecho desconoce los informes de estas brigadas. La información de los resultados de las 16 brigadas jurídicas ya fue solicitada a la Defensoría del Pueblo. Con estos resultados, el Ministerio de Justicia y del Derecho desprenderá su trabajo de analizar la información y organizarla, en lo posible, estadísticamente._x000a_"/>
    <s v="No aplica para el periodo"/>
    <s v="Defensoría del Pueblo reportó que las 16 brigadas jurídicas en los establecimientos penitenciarios y carcelarios conminados en la sentencia T-762 de 2015 ya fueron realizadas._x000a_No obstante, el Ministerio de Justicia y del Derecho desconoce los informes de estas brigadas. La información de los resultados de las 16 brigadas jurídicas ha sido varias veces solicitada a la Defensoría del Pueblo. "/>
    <s v="El avance porcentual de esta orden es del 20 por ciento ya que consideramos 4 subacciones para el cumplimiento de esta así: 1. Propuesta de ruta para realizar las brigadas jurídicas en los 16 establecimientos nombrados en la Sentencia T -762 (20%); 2.  Documentos de soporte de las brigadas realizadas por la Defensoría del Pueblo con apoyo del Ministerio de Justicia (50%); 3.Oficio de solicitud de información de ejecución de brigadas jurídicas (5%); 4.Consolidado de primeros resultados de las brigadas jurídicas (25%). De esta forma, como no se nos ha remitido el soporte de la realización de las 16 brigadas jurídicas (pese a que la Defensoría del Pueblo informó que ya fueron realizadas) no podemos contar aún esta actividad como ya realizada."/>
    <x v="24"/>
    <x v="1"/>
    <m/>
    <m/>
    <x v="0"/>
    <x v="1"/>
    <x v="14"/>
    <x v="14"/>
    <x v="17"/>
  </r>
  <r>
    <n v="0.25"/>
    <d v="2016-09-30T00:00:00"/>
    <s v="A partir de la articulación entre Ministerio de Justicia y del Derecho, Defensoría del Pueblo y Consejo Superior de la Judicatura, se solicitó a la Defensoría que a partir de la realización de las 16 primeras brigadas jurídicas sean los propios defensores públicos los que determinen cuáles son las necesidades de información que deben integrarse al sistema de información del INPEC. Con esto, el Ministerio de Justicia y del Derecho va a construir un documento para ser remitido al Comité de Información de Política Criminal y al INPEC, pues el desarrollo de nuevos campos de información debiera realizarse desde el sistema de información del INPEC. Esta Cartera ya solicitó a la Defensoría del Pueblo esta información, pero la misma no ha sido remitida aún."/>
    <s v="No aplica"/>
    <s v="No aplica"/>
    <s v="Como la Defensoría del Pueblo no ha remitido la información sobre las brigadas realizadas, para esta Cartera no es posible avanzar en las otras subacciones que hacen parte del cumpliiento de esta acción, estas son: Realizar la consolidación de las necesidades de información, acción y gestión que implican las brigadas jurídicas, para implementarlas en el sistema de información (50%); Enviar el consolidado de información al Comité de Información de Política Criminal para que este la incluya  en SISIPEC WEB (25%)"/>
    <x v="25"/>
    <x v="1"/>
    <m/>
    <m/>
    <x v="0"/>
    <x v="1"/>
    <x v="15"/>
    <x v="15"/>
    <x v="18"/>
  </r>
  <r>
    <n v="1"/>
    <d v="2016-09-30T00:00:00"/>
    <s v="Con el fin de hacer la solicitud del plan maestro la USPEC ha desarrollado trabajos en varios frentes:_x000a_1. Elaboración del estudio previo por parte de la dirección contractual para la contratación de la consultoría para el plan maestro._x000a__x000a_2. Se contrató a un profesional con la experiencia necesaria para la elaboración del anexo técnico para el estudio previo del plan maestro._x000a_En este anexo técnico se define el objeto del plan, el cual busca ser un instrumento que constituya la herramienta de planificación y gestión a la estrategia de ordenamiento y mejoramiento de los ERON, así como la programación de proyectos de inversión sectorial a corto mediano y largo plazo._x000a__x000a_El plan maestro deberá diagnosticar el estado físico, de la infraestructura existente , ordenar y planear los ERON a nivel nacional, articular de manera eficiente la política criminal con la necesidad de infraestructura nueva, restitución, mejoramiento y adecuación de las existentes, proyectar y satisfacer las demandas actuales y las crecientes, establecer los estándares urbanísticos, arquitectónicos, de servicios públicos y habitabilidad, garantizando los espacios adecuados para las actividades domiciliarias, laborales, educativas, y de reinserción, trazar estrategias y mecanismos de intervención física, jurídica y socioeconómica en el corto, mediano y largo plazo, así como productiva para el auto  sostenimiento de los condenados, contribuyendo a mejorar las condiciones de vida digna en detención y reinserción de la PPL._x000a_De acuerdo al anexo técnico  los productos de la consultoría incluyen: I. Diagnóstico, II. Documento técnico soporte, III. Formulación y adopción del plan maestro._x000a__x000a_La etapa de diagnóstico compone un levantamiento de información, estadísticas, indicadores, análisis, y síntesis, orientados a resolver problemas, debilidades o necesidades de los ERON y su entorno._x000a__x000a_El diagnóstico y el documento técnico de soporte tendrá en cuenta factores técnicos, administrativos, especiales, comunidades, usuarios (PPL y personal administrativo y de custodia y vigilancia), factores urbanos y de infraestructura, operación y gestión penitenciaria y entes de control._x000a__x000a_La documentación, Información y análisis que se adelanten de la etapa de diagnóstico, serán el suministro de la información para la formulación del plan maestro._x000a_"/>
    <s v="No aplica"/>
    <s v="Ninguna"/>
    <s v="Ninguna"/>
    <x v="66"/>
    <x v="3"/>
    <m/>
    <m/>
    <x v="0"/>
    <x v="1"/>
    <x v="16"/>
    <x v="33"/>
    <x v="54"/>
  </r>
  <r>
    <n v="0.1"/>
    <d v="2016-09-30T00:00:00"/>
    <s v="Desde el mes de mayo de 2016, los líderes del Comité Interdisciplinario, esto es, la Defensoría del Pueblo y el Ministerio de Justicia y del Derecho, solicitaron a algunas entidades (INPEC, USPEC, DNP) la relación de estándares disponibles sobre infraestructura carcelaria. Ese primer ejercicio permitió reunir algunos documentos sobre construcción de establecimientos carcelarios, mediciones y estándares sobre algunas áreas de las cárceles, entre otros. Pero, en particular, el documento central en materia de estándares de infraestructura que se recogió fue el borrador del capítulo de alojamiento del Manual de Infraestructura que está en elaboración por parte de la USPEC. _x000a_Estos estudios y documentos fueron remitidos a las siguientes entidades como preparación para la reunión de revisión de estos estándares: el INPEC, la USPEC, el DNP y el Comité Internacional de la Cruz Roja. También participaron delegados de la Cárcel Modelo de Bogotá._x000a__x000a_La sesión sobre la definición de estándares en materia de infraestructura y, particularmente, sobre alojamiento carcelario se desarrolló el día 22 de septiembre de 2016. En esta reunión se pretendía hacer una revisión de los estándares para su validación o no. Sin embargo, en esta sesión de trabajo se concluyó que no es posible pensar en abstracto dimensiones espaciales de las habitaciones de las cárceles, porque para pensar en la infraestructura carcelaria se requiere a su vez tener en cuenta la gestión del uso de los espacios, esto es, la gestión penitenciaria de los centros de reclusión. _x000a__x000a_De hecho, el CICR advirtió que los estándares de infraestructura no son en sí mismos cláusulas inamovibles, explicado esto, por ejemplo, en que una infraestructura diseñada con una finalidad de mediana seguridad carcelaria puede ser usada como de alta seguridad si su uso así se dispone._x000a__x000a_Ante esta dificultad presentada, se plantearon dos estrategias. En primer lugar, se diseñó, bajo el liderazgo del CICR y la USPEC, un taller práctico para analizar opciones de gestión penitenciaria en locaciones carcelarias que no cumplen con los estándares de infraestructura fijados por la Corte Constitucional. En el taller se construyeron mínimos críticos en materia de infraestructura para los establecimientos carcelarios de primera generación. Estos mínimos, se acordó, deben estar sujetos a medidas de gestión penitenciaria para una mejor administración y uso de los espacios. Por ejemplo, si bien es cierto que algunas celdas en cárceles de primera generación no cumplen con los estándares definidos por la Corte Constitucional, se podría mitigar esta situación que afecta al interno si se permite que la celda de este esté abierta en las noches y solo se cierre el pasillo donde está ubicada esta celda y otras. _x000a_En segundo lugar, la Defensoría del Pueblo y el Ministerio de Justicia y del Derecho se reunieron para estructurar unos lineamientos para el trabajo del Comité Interdisciplinario. Particularmente, los lineamientos son aspectos de análisis para organizar los diversos espacios de la prisión. Por ejemplo, para definir el uso que ha de darse a unas celdas de mediana seguridad, se debe analizar las características particulares de las personas por recluir. Si se tiene que la persona es de la tercera edad, se debería garantizar, o bien una celda con baño, o en su defecto, que la celda no se cierre para que, en las noches, este interno tenga acceso continuo al baño. O, si la persona tiene un perfil de seguridad de alto nivel, se puede usar la celda de mediana seguridad (habitualmente para dos personas o más), pero dándole un uso de celda individual. A partir de este análisis se construirá un documento de lineamientos para el Comité Interdisciplinario._x000a_"/>
    <s v="No aplica en el periodo"/>
    <s v="La principal dificultad que se ha presentado en la consolidación de los estándares de infraestructura es que la definición de estándares en abstracto en esta materia  riñen con el uso de los espacios que, en concreto, suceden en las cárceles. De acuerdo con lo anterior, se requiere condicionar los estándares a medidas de gestión penitenciaria. Pero adelantar esta tarea implica, en primer lugar, pensar en las variables de las características de la población privada de la libertad (condición étnica, género, situación jurídica, nivel de seguridad del recluso, limitaciones de locomoción de los internos, etc.) y de los propios establecimientos. Por estas razones, se requiere un trabajo técnico que no estaba previsto, lo cual genera que los tiempos para cumplir esta tarea deban ser mayores."/>
    <s v="Esta acción sólo tiene el 10% del cumplimiento ya que en el plan interno para su cumplimiento se tienen cuatro subacciones así: 1. Solicitar a las entidades concernidas con el sistema penitenciario y carcelario la información disponible en sus entidades sobre estándares de infraestructura carcelaria (10%); 2. Definir desde el Comité Interdisciplinario de Normas Técnicas sobre Privación de la Libertad los estándares de infraestructura carcelaria (40%); 3.Levantar, en conjunto con las entidades parte del Comité Interdisciplinario de Normas Técnicas sobre Privación de la Libertad, la línea base de cupos carcelarios del sistema penitenciario y carcelario, teniendo en cuenta los estándares de infraestructura carcelaria (40%);y  4. Solicitar al INPEC la modificación de las bases de datos sobre capacidad de los ERON para actualizarla acorde con la línea base (10%). "/>
    <x v="26"/>
    <x v="1"/>
    <m/>
    <m/>
    <x v="0"/>
    <x v="1"/>
    <x v="16"/>
    <x v="16"/>
    <x v="19"/>
  </r>
  <r>
    <n v="1"/>
    <d v="2016-09-30T00:00:00"/>
    <s v="En cumplimiento de esta orden el Ministerio de Justicia realizó una matriz con las exigencias e indicadores que la Sentencia T-762/15 estableció en materia de cupos y espacios carcelarios y sobre los cuales el sistema de información del INPEC (SISIPEC) no cuenta con datos de  medición y conteo. _x000a_De este análisis, sobre lo disponible en SISIPEC y los requerimientos de la Corte Constitucional, la Cartera extrajo las necesidades de información que se tienen en materia de infraestructura penitenciaria y carcelaria y elaboró un documento en el que se incluyen entre otras cosas:_x000a_1.  Necesidades de información sobre celdas: Espacio celdas (en m2), número de personas, número de camastros, número de camastros en camarote superiores al 1er nivel, espacio en celdas (en m2), número de personas, número de camastros y número de camastros en camarote superiores al 1er nivel, espacio mínimo entre paredes (en metros), espacio mínimo entre suelo y camastro de primer nivel (en centímetros), espacio entre suelo y techo (en metros), ventilación de la celda (área de ventana en m2), espacio entre camastros ubicados en 1er nivel (en metros), espacio entre camastros en camarote (1er nivel a 2do nivel) (en metros), espacio mínimo de camastro – largo (en metros), espacio mínimo de camastro – ancho (en metros)._x000a__x000a_2. Necesidades de información sobre letrinas: número de letrinas pabellón, número de letrinas en funcionamiento adecuado, número de horas que los internos tienen acceso a agua para letrinas por almacenamiento del líquido, número de litros de agua que almacenan los internos por pabellón para uso de letrinas, número de horas que los internos tienen acceso a agua para letrinas por suministro directo del establecimiento, número de internos pabellón, espacio de cubículos de letrina (en m2), ventilación del cubículo de letrina (área de ventana en m2)._x000a__x000a_3. Espacio mínimo de reclusión: Comprende todos los espacios donde el interno puede estar, restando espacio de celdas. Es decir, aquí se cuentan espacios de patio, pasillos, espacios de redención, sanidad, entre otros._x000a_Adicionalmente se estableció la necesidad de que exista un plan ocupacional por persona, se registren las horas mensuales de esos planes y el lugar de las actividades allí desarrolladas._x000a__x000a_Este documento se envió a la Oficina de Información en Justicia del Ministerio de Justicia, que ejerce la Secretaría Técnica del Subcomité de Información el día 31 de mayo de 2016 y una vez el Consejo Superior de Política Criminal conforme el Comité de Información, este documento les será remitido a esa instancia._x000a_"/>
    <s v="No aplica"/>
    <s v="No aplica"/>
    <s v="No aplica"/>
    <x v="27"/>
    <x v="1"/>
    <m/>
    <m/>
    <x v="0"/>
    <x v="1"/>
    <x v="16"/>
    <x v="16"/>
    <x v="20"/>
  </r>
  <r>
    <s v="No aplica"/>
    <d v="2016-09-30T00:00:00"/>
    <s v="No aplica para el período porque la acción inicia en diciembre de 2016, sin embargo la dirección de infraestructura de la USPEC ha venido adelantando visitas a los 16 ERON que referencia la T-762 y ha elaborardo un diagnóstico de la infraestructura, mediante el cual se hizo el levantamiento arquitectónico de los 16 establecimintos comprendidos en la T-762, bajo los lineamientos dados por la Corte Constitucional mediante la T-762."/>
    <s v="No aplica"/>
    <s v="No aplica"/>
    <s v="La etapa de diagnóstico compone un levantamiento de información, estadísticas, indicadores, análisis, y síntesis, orientados a resolver problemas, debilidades o necesidades de los ERON y su entorno._x000a__x000a_El diagnóstico y el documento técnico de soporte tendrá en cuenta factores técnicos, administrativos, especiales, comunidades, usuarios (PPL y personal administrativo y de custodia y vigilancia), factores urbanos y de infraestructura, operación y gestión penitenciaria y entes de control._x000a__x000a_La documentación, Información y análisis que se adelanten de la etapa de diagnóstico, serán el suministro de la información para la formulación del plan maestro._x000a__x000a_El diagnóstico contará con la entrega de una ficha técnica por cada ERON que contendrá la información resumen, y las recomendaciones y conclusiones._x000a__x000a_Incluirá una base de datos interactiva que facilite la consulta de la información contenida._x000a_Incluirá cartografía física y digital_x000a_"/>
    <x v="67"/>
    <x v="3"/>
    <m/>
    <m/>
    <x v="0"/>
    <x v="1"/>
    <x v="16"/>
    <x v="16"/>
    <x v="55"/>
  </r>
  <r>
    <s v="No aplica"/>
    <d v="2016-09-30T00:00:00"/>
    <s v="El INPEC presento a la Corte Constitucional por conducto de la Presidencia de la Republica OBJECIONES respecto de esta orden, relacionadas con: _x000a__x000a_1) Objecion semantica, pues NO se requiere &quot;rehacer&quot; las bases de datos sobre la capacidad real de los ERON, si no la inclusión o fortalecimiento de la información (&quot;actualización&quot;) en el aplicativo SisipecWeb. _x000a__x000a_2) Objecion de plazo, en el entendido que el INPEC para iniciar actividades requiere del informe de medicion elaborado por la USPEC, informe del cual hace entrega hasta el 31 de diciembre de 2017, es decir 3 meses despues del plazo fijado por la Corte de 15 meses (09 de septiembre de 2017)._x000a__x000a_Dejando de presente, que el termino que requiere el INPEC para la actualizacion de la informacion en SISIPEC una vez cuente con la informacion que ha de entregar la USPEC, corresponde a 3 meses, en otras palabras, iria desde el 01 de enero al 31 de marzo de 2018. "/>
    <s v="No aplica"/>
    <s v="No aplica"/>
    <s v="No aplica"/>
    <x v="106"/>
    <x v="4"/>
    <m/>
    <m/>
    <x v="0"/>
    <x v="1"/>
    <x v="16"/>
    <x v="16"/>
    <x v="87"/>
  </r>
  <r>
    <n v="1"/>
    <d v="2016-09-30T00:00:00"/>
    <s v="Se revisó la programación presupuestal del año 2017 de las entidades (INPEC, USPEC Y MJD(  a la luz de las órdenes de la sentencia T-762-15"/>
    <s v="Poryectos de inversión ajustados para dar cumplimiento a las órdenes de la sentencia T-762"/>
    <s v="Proyectos de inversión en ejecución que no se ajustan a las órdenes de la sentencia, deben seguir en desarrollo en aras de no causar una mayor afectación patrimonial "/>
    <s v="La evaluación de proyectos de inversión se realiza cada año."/>
    <x v="1"/>
    <x v="0"/>
    <m/>
    <m/>
    <x v="0"/>
    <x v="1"/>
    <x v="1"/>
    <x v="1"/>
    <x v="1"/>
  </r>
  <r>
    <n v="1"/>
    <d v="2016-09-30T00:00:00"/>
    <s v="Se presentó a las entidades algunos criterios que iban a ser evaluados en los proyectos de inversión, de acuerdo a lo ordenado por la sentencia T-762"/>
    <s v="Consenso con las entidades para priorizar recursos en cumplimiento de órdenes"/>
    <s v="-"/>
    <s v=""/>
    <x v="2"/>
    <x v="0"/>
    <m/>
    <m/>
    <x v="0"/>
    <x v="1"/>
    <x v="1"/>
    <x v="1"/>
    <x v="2"/>
  </r>
  <r>
    <n v="1"/>
    <d v="2016-09-30T00:00:00"/>
    <s v="Se emitió la Circular Interna No. 014 del 10 de mayo de 2016, mediante la cual se dieron las instrucciones a todas las áreas de ajustar los proyectos a los parámetros establecidos por la Corte."/>
    <s v="No aplica"/>
    <s v="Ninguna"/>
    <s v=""/>
    <x v="68"/>
    <x v="3"/>
    <m/>
    <m/>
    <x v="0"/>
    <x v="1"/>
    <x v="1"/>
    <x v="1"/>
    <x v="56"/>
  </r>
  <r>
    <n v="1"/>
    <d v="2016-09-30T00:00:00"/>
    <s v="Se ajustaron las cadenas de valor de los tres proyectos relacionados con la sentencia de acuerdo a las observaciones emitidas por el DNP._x000a__x000a_Las cadenas de valor ajustadas corresponden a los siguientes proyectos: _x000a_1) Herramientas de Evaluacion _x000a_2) Modelo Educativo _x000a_3) Desarrollo Tecnologico "/>
    <s v="N/A"/>
    <s v="N/A"/>
    <s v=""/>
    <x v="107"/>
    <x v="4"/>
    <m/>
    <m/>
    <x v="0"/>
    <x v="1"/>
    <x v="1"/>
    <x v="1"/>
    <x v="88"/>
  </r>
  <r>
    <n v="1"/>
    <d v="2016-09-30T00:00:00"/>
    <s v="Con el fin de dar cumplimiento a las órdenes impartidas a la USPEC y en general al sector justicia por la Córte Constitucional –CC- mediante la Sentencia T-762 de 2015  - ST762 - específicamente por la Orden  General …¨23 adecúen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 la Unidad de Servicios Penitenciarios y Carcelarios USPEC, mediante este documento informa a todas las entidades que hacen parte de la mesa de seguimiento al cumplimiento de la ST762 que para el diseño de nuevos establecimientos, nuevos pabellones y ampliación de establecimientos, la dirección de infraestructura desde 2013 viene trabajando bajo las recomendaciones y normativa internacional para la construcción de establecimientos penitenciarios y carcelarios, no solo con el fin de cumplir con la creación de cupos penitenciarios sino con el compromiso de brindar espacios dignos para la resocialización y vida en reclusión de la Población Privada de la Libertad PPL._x000a_Se elaboró el informe usando la metodología para evaluación de espacios socializada por le CICR a Ministerio de Justicia, Inpec, Uspec, DNP y Defensoría del Pueblo._x000a_Se valoró cada uno de los diseños por pabellones que se encuentran en dearrollo, en banco de proyectos y los que se encuetnran en etapa de construcción, de acuerdo a los criterios dados por la Sentencia T-762(tanto los criterios de habitabilidad, espacios en celda por persona, acceso a servicioes hidrosanitsarios, acceso a espacios para el desarrollo de visitas íntimas, espacios mínimos para la prestacion de servicios de salud, y área por interno en reclusion,   teniendo como resultado que todos los proyectos de generación de cupos que se encuentran en ejecución, proyección de diseños y banco de proyectos cumplen con el estandar referido por la Corte Constitucional. "/>
    <s v="No aplica"/>
    <s v="Ninguna"/>
    <s v=""/>
    <x v="69"/>
    <x v="3"/>
    <m/>
    <m/>
    <x v="0"/>
    <x v="1"/>
    <x v="1"/>
    <x v="1"/>
    <x v="57"/>
  </r>
  <r>
    <n v="1"/>
    <d v="2016-09-30T00:00:00"/>
    <s v="El manual de construcciones se compone de los siguientes documentos: _x000a_Pautas Mínimas de diseño, documento que comprende los lineamientos generales para el diseño arquitectónico de nuevos ERON. Este documento desde su creacion comprende los criterios establecidos por la Sentencia T-762, dado que fue construido tomando como referencia los documentos base del CICR, los mismos que la CC consultó para definir los linemientos dados medianre la Sentencia. _x000a_El documento está compuesto por los capítulos Generalidades, Seguridad, Alojamiento, Atención y tratamiento, Sanidad, Ranchos, y Redes; los cuales comprenden en terminos Generales los linemientos para el diseño de un ERON._x000a_Este documento ha sido entregado para las consultorías de diseño de los 2 nuevos ERON que la USPEC tiene en banco de proyectos y en finalizacion de diseños y cumplen con los parámetros establecidos por la CC._x000a_Como proceso de mejora, la USPEC viene revisando el documento con la colaboracion de INPEC, Ministerio de Justicia y el acompañamiento del CICR y ya se encuentra finalizada la revisión del capítulo de alojamiento._x000a_El documento de alojamiento se envió a la mesa interdisciplinaria, la cual fue instalada el miercoles 21 de septiembre coonvocada y coordinada con  Defensoría del Pueblo, asistieron INPEC, USPEC, CICR y DNP.  _x000a_El documento continua en revision de cada uno de sus capítulos, y está en constante ajuste para incluir la normativa internacional vigente._x000a_Documento Ccntrucciuón de la politica píublica en salud penitenciaria: Este documento comprende los lineamientos para el diseño de las edificaciones donde se prestarán los servicios de salud de los nuevos ERON,  cuenta con un programa arquitectónico por grupos de ERON de acuerdo a rangos de poblacion. Adicional a esto cuenta con especificaciones  de acabados para cada uno de los espacios que componen una sanidad. El documento fue desarrollado en mesas de trabajo entre USPEC, MinSalud, e INPEC._x000a_La USPEC con el fin de optimizar el documento, ha emitido una comuniacacion al MinSalud con el fin de reanudar las mesas de trabajo para ajustar dicho manual a las necesidades del modelo de salud, queriendo así ajustar los requerimientos allí consignados para que no haya una sobre especificacion de los espacios._x000a_Manual de diseño de ranchos: Este documento cuenta con la información necesaria para el diseño de ranchos en ERON, de acuerdo a la cadena de producción y los requerimientos mínimos de asepsia y acabados para una optima prestacion del servicio de preparacion de alimentos para los internos. Este manual será revisado para oprimizar las especificaciones allí contenidas. "/>
    <s v="No aplica"/>
    <s v="Ninguna"/>
    <s v=""/>
    <x v="70"/>
    <x v="3"/>
    <m/>
    <m/>
    <x v="0"/>
    <x v="1"/>
    <x v="1"/>
    <x v="1"/>
    <x v="58"/>
  </r>
  <r>
    <n v="0"/>
    <d v="2016-09-30T00:00:00"/>
    <s v="Se realizo el ajuste del siguiente proyecto, teniendo en cuenta las observaciones por parte del DNP y del sector, el cual valga decir, que ya cuenta con &quot;Concepto de Viabilidad&quot; por parte del DNP desde el 31 de mayo de 2016:_x000a__x000a_1) Herramientas de Evaluacion:  Busca Implementar eficazmente la aplicación de los  procesos de Atención Social y Tratamiento Penitenciario, mediante la evaluación del riesgo de reincidencia en población adulta y caracterización de la población privada de la libertad, la validación de programas de tratamiento penitenciario a raíz de la caracterización inicial realizada a través de este instrumento en los ERON, permite una adecuada aplicación de los procesos de atención social y tratamiento penitenciario. _x000a__x000a_Por otra parte, respecto de los siguientes proyectos: _x000a_1) Modelo Educativo: El INPEC actualmente adelanta cualificación del Modelo Educativo (MEI) con el Ministerio de Educación Nacional, con el fin de unificar criterios frente a la educación para la Rehabilitación Social (Ley 115/93, art. 69; Sentencia 84/94), teniendo en cuenta que una de las exigencias es contar con profesionales en educación que orienten el proceso de educación en los ERON”. _x000a_Ello permite garantizar que los procesos educativos implementados por el   INPEC,  cumplan con los fines de la educación en el sistema penitenciario  y  Carcelario, teniendo en cuenta lo establecido en el CONPES 3828 en su eje 2 numeral 4.2.4. &quot;Tratamiento penitenciario integral y resocialización&quot;, fortaleciendo de esta forma los programas de atención y resocialización.  _x000a_ _x000a_2) Desarrollo Tecnologico: Garantiza la disponibilidad de la información de manera oportuna, veraz y ágil sobre la actividad misional del inpec. &quot;De acuerdo con las necesidades evidenciadas en los Establecimientos de Reclusión y al estado de obsolescencia de redes físicas y lógicas y de equipos de cómputo,  se requiere de manera urgente renovar la infraestructura tecnológica, con el fin de garantizar la sostenibilidad de los proyectos que se están implantando y que están proyectados a futuro, teniendo como base los datos registrados en el sistema  misional del INPEC-  SISIPEC.  El centro de cómputo que está ubicado en la sede central es el motor para que tanto el SISIPEC como los demás aplicativos de apoyo puedan funcionar localmente como a nivel nacional&quot;. _x000a__x000a__x000a_Estos ultimos dos proyectos se encuentran en revision de ajustes en el Sector, para lo cual y con el objeto de minimizar tiempo y esfuerzos se lleva a cabo reunion en el DNP el 28 de septiembre de 2016, con el proposito de conciliar los ajustes ha realizar."/>
    <s v="Se obtuvo la viabilidad del siguiente proyecto por parte del DNP: _x000a_1) Herramientas de Evaluacion  "/>
    <s v="N/A"/>
    <s v="Dentro de las competencias del INPEC,  los siguientes tres (3) proyectos de inversion que aquí se relacionan corresponden a: _x000a__x000a_1) Herramientas de Evaluacion _x000a_2) Modelo Educativo _x000a_3) Desarrollo Tecnologico _x000a__x000a_Cabe aclarar que ninguno de los tres proyectos anteriores, impactan de manera directa dentro de las condiciones mínimas de subsistencia digna y humana propuestas en la presente providencia, dichos proyectos de inversion indirectamente redundan en beneficio de la Poblacion Privada de la Libertad, por lo que se relacionan en esta herramienta de seguimiento. _x000a__x000a_Es en razon de lo anterior, que en el porcentaje de avance de este informe se relaciona un 0%, debido a que ninguno de estos tres proyectos estan relacionados directamente con las condiciones mínimas de subsistencia digna y humana propuestas en la providencia. "/>
    <x v="108"/>
    <x v="4"/>
    <m/>
    <m/>
    <x v="1"/>
    <x v="1"/>
    <x v="1"/>
    <x v="1"/>
    <x v="89"/>
  </r>
  <r>
    <n v="1"/>
    <d v="2016-09-30T00:00:00"/>
    <s v="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_x000a_Este proyecto, termina su ejecución en la vigencia 2016, pues el Departamento Nacional de Planeación sugirió formular un nuevo proyecto para la vigencia 2017, con el fin de dar cumplimiento a  los nuevos parámetros metodológicos establecidos por esa entidad._x000a_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_x000a_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_x000a_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_x000a__x000a_1. Proyecto: “MANTENIMIENTO, MEJORAMIENTO Y CONSERVACION DE LA INFRAESTRUCTURA FISICA DEL SISTEMA PENITENCIARIO Y CARCELARIO NACIONAL”_x000a_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_x000a_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_x000a_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_x000a_“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_x000a__x000a_2. Proyecto: “FORTALECIMIENTO DE LA INFRAESTRUCTURA FÍSICA EN LOS ERON A CARGO DEL INPEC”_x000a_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_x000a_“Visitas a  los 16 establecimientos señalados en la Sentencia T-762, para efectos de priorizar las acciones a realizar de acuerdo a las condiciones y limitaciones físicas de cada establecimiento y cumplir con lo establecido en la sentencia&quot;._x000a_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_x000a_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_x000a_Una vez los proyectos de inversión fueron revisados, se enviaron a través del sistema SUIFP al Departamento Nacional de Planeación, para su revisión y aprobación (De acuerdo al ciclo de roles, explicados en la parte inicial del documento). _x000a_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_x000a_"/>
    <s v="No aplica para el periodo"/>
    <s v="No aplica para el periodo"/>
    <s v="No aplica para el periodo"/>
    <x v="28"/>
    <x v="1"/>
    <m/>
    <m/>
    <x v="1"/>
    <x v="1"/>
    <x v="1"/>
    <x v="1"/>
    <x v="21"/>
  </r>
  <r>
    <n v="1"/>
    <d v="2016-09-30T00:00:00"/>
    <s v="Previo a la expedición de la sentencia T-762 de 2015, el Ministerio de Salud y Protección Social expidió la Resolución 5159 de 2015 “Por medio de la cual se adopta el Modelo de Atención en Salud para la población privada de la libertad bajo la custodia y vigilancia del INPEC”. En esta se indica que se deben desarrollar y adoptar los respectivos manuales. _x000a__x000a_El Ministerio de Salud y Protección Social acompañó e hizo las recomendaciones del caso contenidas en el Decreto 2245 de 2015 que establece lo relacionado con la prestación de los servicios de salud a la PPL del INPEC”.  La USPEC expidió los manuales establecidos en la Res 5159/15, así: 1. Manual Técnico Administrativo para la Atención e Intervención en Salud Pública a la Población Privada de la Libertad a Cargo del Inpec; 2. Manual Técnico Administrativo para la Prestación del Servicio de Salud a la Población Privada de la Libertad a Cargo del Inpec; y 3. Manual Técnico Administrativo del Sistema Obligatorio para la Garantía de La Calidad en Salud Penitenciaria._x000a__x000a_Se emitieron los lineamientos de buenas prácticas de manufactura para la manipulación de alimentos al interior de los centros penitenciarios, los cuales fueron adoptados por la USPEC._x000a__x000a_Se expidió el documento de Implementación del programa ampliado de inmunización en PPL. _x000a__x000a_Se expidió el documento Manejo de Brotes en PPL. "/>
    <s v="Decreto 2245 de 2016._x000a__x000a_Resolucion 5159 de 2015._x000a__x000a_Manuales Técnico Administrativos. [3]_x000a__x000a_Documento de Lineamientos de Buenas Prácticas de manufactura para la manipulacion de alimentos al interior de centros penitenciarios._x000a__x000a_Documento Implementacion del Plan Ampliado de Inmunización en PPL. _x000a__x000a_Documento de manejo de brotes en PPL._x000a__x000a_Guía para la vigilancia y control de eventos de interés en salud pública _x000a__x000a_Conceptos que sean requeridos de acuerdo con las competencias del Ministerio de Salud y Protección Social  y la experiencia en la dirección del SGSSS."/>
    <s v="La adecuada atención en salud para la población privada de la libertad, depende de la celeridad en la que la Unidad de Servicios Penitenciarios y Carcelarios - USPEC, el Insituto Nacional Penitenciario y Carcelario - INPEC y el Consorcio Fondo de Atención en Salud -PPL 2015, establezcan los respectivos requerimientos establecidos en el Modelo de Atención en Salud [Resolución 5159 de 2015] y se contrate de manera oportuna los servicios de salud intramuros y la red para atención de servicios extramurales, garantizando la integralidad bajo el sistema de referencia y contrareferencia, dando prelación a la mayor resolutividad a nivel intramuros. "/>
    <s v="El Ministerio de Salud y Protección Social, como órgano de dirección del sector salud y como miembro del Consejo Directivo del Fondo Nacional de Salud para la Población Privada de la Libertad, brinda las orientaciones y establece los lineamientos para que sean ejecutados por las entidades responsables de esta población, manteniendo la disposición permanente de apoyo y asistencia técnica. "/>
    <x v="135"/>
    <x v="6"/>
    <m/>
    <m/>
    <x v="0"/>
    <x v="1"/>
    <x v="41"/>
    <x v="42"/>
    <x v="115"/>
  </r>
  <r>
    <s v="No aplica"/>
    <d v="2016-09-30T00:00:00"/>
    <s v="No aplica para el periodo porque la regulación de los aspectos de la vida carcelaria, conforme sea la materia abordada será posterior a la identificación de las condiciones mínimas de subsistencia digna y humana a cargo del Comité Interdisciplinario para la estrucutración de las normas técnicas sobre la privación de la Libertad, liderado por la Defensoría del Pueblo. A este Comité se le asignó un plazo de nueve meses contados a partir de la fecha de notificación de la sentencia (9 de junio de 2016) para la elaboración de los parámetros técnicos que permitan consolidar las condiciones de reclusión dignas para las personas condenadas y las sindicadas."/>
    <s v="No aplica"/>
    <s v="No aplica"/>
    <s v="No aplica"/>
    <x v="45"/>
    <x v="2"/>
    <m/>
    <m/>
    <x v="0"/>
    <x v="1"/>
    <x v="24"/>
    <x v="24"/>
    <x v="33"/>
  </r>
  <r>
    <s v="No aplica"/>
    <d v="2016-09-30T00:00:00"/>
    <s v="No aplica para el periodo porque la regulación de los aspectos de la vida carcelaria, conforme sea la materia abordada será posterior a la identificación de las condiciones mínimas de subsistencia digna y humana a cargo del Comité Interdisciplinario para la estrucutración de las normas técnicas sobre la privación de la Libertad, liderado por la Defensoría del Pueblo. A este Comité se le asignó un plazo de nueve meses contados a partir de la fecha de notificación de la sentencia (9 de junio de 2016) para la elaboración de los parámetros técnicos que permitan consolidar las condiciones de reclusión dignas para las personas condenadas y las sindicadas."/>
    <s v="No aplica"/>
    <s v="No aplica"/>
    <s v="No aplica"/>
    <x v="46"/>
    <x v="2"/>
    <m/>
    <m/>
    <x v="0"/>
    <x v="1"/>
    <x v="24"/>
    <x v="24"/>
    <x v="34"/>
  </r>
  <r>
    <n v="1"/>
    <d v="2016-09-30T00:00:00"/>
    <s v="Se revisó la programación presupuestal del año 2017 de la USPEC, a la luz de las órdenes de la sentencia T-762-15"/>
    <s v="Proyecto de construcción de cupos contempla la solicitud de vigencias futuras para garantizar la operabilidad de estos proyecto. Así mismo el proyecto de mantenimiento se ajustará para solicitar vigencias futuras para 2017 y dar cumplimiento a las órdenes de la sentencia."/>
    <s v="A la fecha no se ha solicitado por parte de la USPEC las vigencias futuras "/>
    <s v=""/>
    <x v="3"/>
    <x v="0"/>
    <m/>
    <m/>
    <x v="0"/>
    <x v="1"/>
    <x v="2"/>
    <x v="2"/>
    <x v="2"/>
  </r>
  <r>
    <n v="1"/>
    <d v="2016-09-30T00:00:00"/>
    <s v="Se revisó la programación presupuestal del año 2017 de la USPEC, a la luz de las órdenes de la sentencia T-762-15"/>
    <s v="Proyecto de construcción de cupos contempla la solicitud de vigencias futuras para garantizar la operabilidad de estos proyectos. Así mismo el proyecto de mantenimiento se ajustará para solicitar vigencias futuras para 2017 y dar cumplimiento a las ordenes de la sentencia."/>
    <s v="A la fecha no se ha solicitado por parte de la USPEC las vigencias futuras "/>
    <s v=""/>
    <x v="4"/>
    <x v="0"/>
    <m/>
    <m/>
    <x v="0"/>
    <x v="1"/>
    <x v="2"/>
    <x v="2"/>
    <x v="1"/>
  </r>
  <r>
    <n v="1"/>
    <d v="2016-09-30T00:00:00"/>
    <s v="Con el fin de dar cumplimiento a las órdenes impartidas a la USPEC y en general al sector justicia por la Córte Constitucional –CC- mediante la Sentencia T-762 de 2015  - ST762 - específicamente por la Orden  General …¨23 adecúen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 la Unidad de Servicios Penitenciarios y Carcelarios USPEC, mediante este documento informa a todas las entidades que hacen parte de la mesa de seguimiento al cumplimiento de la ST762 que para el diseño de nuevos establecimientos, nuevos pabellones y ampliación de establecimientos, la dirección de infraestructura desde 2013 viene trabajando bajo las recomendaciones y normativa internacional para la construcción de establecimientos penitenciarios y carcelarios, no solo con el fin de cumplir con la creación de cupos penitenciarios sino con el compromiso de brindar espacios dignos para la resocialización y vida en reclusión de la Población Privada de la Libertad PPL._x000a_Se elaboró el informe usando la metodología para evaluación de espacios socializada por le CICR a Ministerio de Justicia, Inpec, Uspec, DNP y Defensoría del Pueblo._x000a_Se valoró cada uno de los diseños por pabellones que se encuentran en dearrollo, en banco de proyectos y los que se encuetnran en etapa de construcción, de acuerdo a los criterios dados por la Sentencia T-762(tanto los criterios de habitabilidad, espacios en celda por persona, acceso a servicioes hidrosanitsarios, acceso a espacios para el desarrollo de visitas íntimas, espacios mínimos para la prestacion de servicios de salud, y área por interno en reclusion,   teniendo como resultado que todos los proyectos de generación de cupos que se encuentran en ejecución, proyección de diseños y banco de proyectos cumplen con el estandar referido por la Corte Constitucional. "/>
    <s v="No aplica"/>
    <s v="Ninguna"/>
    <s v=""/>
    <x v="71"/>
    <x v="3"/>
    <m/>
    <m/>
    <x v="0"/>
    <x v="1"/>
    <x v="2"/>
    <x v="2"/>
    <x v="59"/>
  </r>
  <r>
    <n v="1"/>
    <d v="2016-09-30T00:00:00"/>
    <s v="El manual de construcciones se compone de los siguientes documentos: _x000a_Pautas Mínimas de diseño, documento que comprende los lineamientos generales para el diseño arquitectónico de nuevos ERON. Este documento desde su creacion comprende los criterios establecidos por la Sentencia T-762, dado que fue construido tomando como referencia los documentos base del CICR, los mismos que la CC consultó para definir los linemientos dados medianre la Sentencia. _x000a_El documento está compuesto por los capítulos Generalidades, Seguridad, Alojamiento, Atención y tratamiento, Sanidad, Ranchos, y Redes; los cuales comprenden en terminos Generales los linemientos para el diseño de un ERON._x000a_Este documento ha sido entregado para las consultorías de diseño de los 2 nuevos ERON que la USPEC tiene en banco de proyectos y en finalizacion de diseños y cumplen con los parámetros establecidos por la CC._x000a_Como proceso de mejora, la USPEC viene revisando el documento con la colaboracion de INPEC, Ministerio de Justicia y el acompañamiento del CICR y ya se encuentra finalizada la revisión del capítulo de alojamiento._x000a_El documento de alojamiento se envió a la mesa interdisciplinaria, la cual fue instalada el miercoles 21 de septiembre coonvocada y coordinada con  Defensoría del Pueblo, asistieron INPEC, USPEC, CICR y DNP.  _x000a_El documento continua en revision de cada uno de sus capítulos, y está en constante ajuste para incluir la normativa internacional vigente._x000a_Documento Ccntrucciuón de la politica píublica en salud penitenciaria: Este documento comprende los lineamientos para el diseño de las edificaciones donde se prestarán los servicios de salud de los nuevos ERON,  cuenta con un programa arquitectónico por grupos de ERON de acuerdo a rangos de poblacion. Adicional a esto cuenta con especificaciones  de acabados para cada uno de los espacios que componen una sanidad. El documento fue desarrollado en mesas de trabajo entre USPEC, MinSalud, e INPEC._x000a_La USPEC con el fin de optimizar el documento, ha emitido una comuniacacion al MinSalud con el fin de reanudar las mesas de trabajo para ajustar dicho manual a las necesidades del modelo de salud, queriendo así ajustar los requerimientos allí consignados para que no haya una sobre especificacion de los espacios._x000a_Manual de diseño de ranchos: Este documento cuenta con la información necesaria para el diseño de ranchos en ERON, de acuerdo a la cadena de producción y los requerimientos mínimos de asepsia y acabados para una optima prestacion del servicio de preparacion de alimentos para los internos. Este manual será revisado para oprimizar las especificaciones allí contenidas. "/>
    <s v="No aplica"/>
    <s v="Ninguna"/>
    <s v=""/>
    <x v="72"/>
    <x v="3"/>
    <m/>
    <m/>
    <x v="0"/>
    <x v="1"/>
    <x v="2"/>
    <x v="2"/>
    <x v="58"/>
  </r>
  <r>
    <n v="0.66666666666666663"/>
    <d v="2016-09-30T00:00:00"/>
    <s v="En el año 2012 el INPEC presenta el &quot;Plan 60.000&quot; a Ministerio de Justicia, el cual contenia cuatro (4) componentes: i) Construcciones (ERON Nuevos), ii) Ampliaciones (En ERON existentes donde su infraestructura permita la ejecucion del proyecto), iii) Constelaciones -Colonias Agricolas- (En ERON existentes), y, iv) Mantenimiento (En ERON existentes).  _x000a__x000a_El proyecto &quot;Ampliaciones&quot; es el que en la actulidad la USPEC esta ejecutando, dentro de los cuales se encuentran: i) Buga, ii) Tulua, iii) Espinal (proximos a entregar), iv) Giron, v) Ipiales, vi) Ibague (se encuentran en etapa inicial de ejecucion). _x000a_ _x000a_De los anteriores seis (6) proyectos de &quot;Ampliacion&quot;, se realizaron cuatro (4) visitas a los siguientes ERON en donde se presentaron las siguientes observaciones que evidencian las fallas en la infraestructura fisica de los proyectos que estan en ejecucion por la USPEC y que fueron visitados por el INPEC: _x000a__x000a_*  BUGA: _x000a_- Se realiza observacion sobre las ventanas de los ductos que contienen la red hidraulica, en las cuales  se deben ubicar rejas_x000a_- Se debe instalar una malla expandible en los espacios que comunican el pasillo con el ducto que se encuetra en el comedor de cada pabellon _x000a_- Reforzar el perfil de las puertas en donde se encuentra la cantonera de las chapas_x000a_-  Cerrar los pasillos entre las garitas y el muro perimetral _x000a_- Implementar una malla longitudinal en la baranda del tercer piso, por seguridad de los visitantes menores de edad._x000a_-  Sellar las ventanas de las celdas de visita intima _x000a_ _x000a_*  TULUA: _x000a_- La obra de ampliacion del ERON no contempla areas suficientes para funcionarios administrativos y del Cuerpo de Custodia _x000a_- Se plantea construir un area de celdas primarias y reseña junto al acceso de la estructura nueva._x000a_- La circulacion (vehicular y peatonal) entre la estructura actual y la nueva debe ser controlada por puestos de control de guardia _x000a_-   Ubicar rejas en las ventanas de los ductos que contienen la red hidraulica _x000a_- En el area de UTE se deben cerras las ventanas, asi tambien reducir el acceso del portabandejas_x000a_- En las puertas de las exclusas se deben instalar un tapaluz de todo el alto de la puerta que proteja la manipulacion de la cerradura _x000a_- Se recomienda por razones climaticas la instalacion de aire acondicionado en las garitas._x000a__x000a_*  ESPINAL: _x000a_Se realizo a la USPEC las siguientes observaciones: _x000a_- trasladar el acceso peatonal del Establecimiento cerca al Visitor y al Comando de Guardia, _x000a_- se observa que el  area de la requiza carece de espacio para el procedimiento realizado por el binomio canino, _x000a_- se determina la ubicacion  del area de reseña de internos, asi como la oficina de policia judicial, y la oficina del Grupo de Guias Canino, _x000a_- se observa que los ductos de la red hidraulica deben ser sellados, _x000a_- se debe modificar el mueble de entrega en la sala de armarillo _x000a_- Se identifica que el Establecimiento carece de una bodega de acopio, _x000a_- El shut de basuras debe ser modificado, teniendo en cuenta el sistema de recoleccion que se maneja en los Establecimientos_x000a_ _x000a_* GIRON:_x000a_- Teniendo en cuenta que Giron es uno de los proyectos que estan en etapa inicial de ejecucion, las mismas recomendaciones que se han hecho para los Establecimientos de Buga y Tulua, se revisaran y aplicaran en lo pertinente para el proyecto de Giron "/>
    <s v="N/A"/>
    <s v="N/A"/>
    <s v="N/A"/>
    <x v="109"/>
    <x v="4"/>
    <m/>
    <m/>
    <x v="1"/>
    <x v="1"/>
    <x v="2"/>
    <x v="2"/>
    <x v="90"/>
  </r>
  <r>
    <n v="1"/>
    <d v="2016-09-30T00:00:00"/>
    <s v="Se emitió la Circular Interna No. 014 del 10 de mayo de 2016, mediante la cual se dieron las instrucciones a todas las áreas de ajustar los proyectos a los parámetros establecidos por la Corte.  "/>
    <s v="No aplica"/>
    <s v="No aplica"/>
    <s v=""/>
    <x v="73"/>
    <x v="3"/>
    <m/>
    <m/>
    <x v="0"/>
    <x v="1"/>
    <x v="2"/>
    <x v="2"/>
    <x v="56"/>
  </r>
  <r>
    <n v="1"/>
    <d v="2016-09-30T00:00:00"/>
    <s v="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_x000a_Este proyecto, termina su ejecución en la vigencia 2016, pues el Departamento Nacional de Planeación sugirió formular un nuevo proyecto para la vigencia 2017, con el fin de dar cumplimiento a  los nuevos parámetros metodológicos establecidos por esa entidad._x000a_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_x000a_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_x000a_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_x000a__x000a_1. Proyecto: “MANTENIMIENTO, MEJORAMIENTO Y CONSERVACION DE LA INFRAESTRUCTURA FISICA DEL SISTEMA PENITENCIARIO Y CARCELARIO NACIONAL”_x000a_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_x000a_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_x000a_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_x000a_“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_x000a__x000a_2. Proyecto: “FORTALECIMIENTO DE LA INFRAESTRUCTURA FÍSICA EN LOS ERON A CARGO DEL INPEC”_x000a_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_x000a_“Visitas a  los 16 establecimientos señalados en la Sentencia T-762, para efectos de priorizar las acciones a realizar de acuerdo a las condiciones y limitaciones físicas de cada establecimiento y cumplir con lo establecido en la sentencia&quot;._x000a_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_x000a_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_x000a_Una vez los proyectos de inversión fueron revisados, se enviaron a través del sistema SUIFP al Departamento Nacional de Planeación, para su revisión y aprobación (De acuerdo al ciclo de roles, explicados en la parte inicial del documento). _x000a_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_x000a_"/>
    <s v="No aplica para el periodo"/>
    <s v="No aplica para el periodo"/>
    <s v="No aplica para el periodo"/>
    <x v="29"/>
    <x v="1"/>
    <m/>
    <m/>
    <x v="1"/>
    <x v="1"/>
    <x v="2"/>
    <x v="2"/>
    <x v="21"/>
  </r>
  <r>
    <n v="1"/>
    <d v="2016-09-30T00:00:00"/>
    <s v="Se realizaron observaciones o se interpuso previo concepto a los proyectos que a la fecha no se ajustan a los criterios de priorizacion para dar cumplimiento a las órdenes de la sentencia"/>
    <s v="Los proyectos se han actualizado y ajustado a las observaciones."/>
    <s v="A la fecha existen ajustes pendientes, relacionados con las vigencias futuras que mejorarían la ejecucion del presupuesto. "/>
    <s v=""/>
    <x v="5"/>
    <x v="0"/>
    <m/>
    <m/>
    <x v="0"/>
    <x v="1"/>
    <x v="3"/>
    <x v="3"/>
    <x v="1"/>
  </r>
  <r>
    <n v="1"/>
    <d v="2016-09-30T00:00:00"/>
    <s v="Se presentó a las entidades algunos criterios que iban a ser evaluados en los proyectos de inversión, de acuerdo a lo ordenado por la sentencia T-762"/>
    <s v="Consenso con las entidades para priorizar recursos en cumplimiento de órdenes"/>
    <s v="-"/>
    <s v=""/>
    <x v="6"/>
    <x v="0"/>
    <m/>
    <m/>
    <x v="0"/>
    <x v="1"/>
    <x v="3"/>
    <x v="3"/>
    <x v="2"/>
  </r>
  <r>
    <n v="0.8"/>
    <d v="2016-09-30T00:00:00"/>
    <s v="Para la elaboracion del informe ha venido recopilando las lecciones aprendidas que los profesionales de supervisión a los proyectos de mantenimiento en establecimientos de primera generacion, para realizar un analisis de las situaciones que no permiten acoger los lineamientos de la corte, sea por restricciones físicas de la infraestructura en cada establecimiento o por gestion penitenciaria y cual es la incidencia en el comportamiento de los internos considerando estos factores. así mismo se está verificando cual ha sido el impacto de las obras desarrolladas en estos ERON y si hay reincidencia en el daño de la infraestructura ya intervenida que incide en las condiciones de vida digna en detención."/>
    <s v="No aplica"/>
    <s v="No aplica"/>
    <s v="Debido a que la mayor cantidad de establecimineots objeto de estudio son de primera generación y que 120 de los 136 ERON pertenecen a la primera generación, la USPEC con la colaboración del INPEC, Minjusticia y el acompañamiento del CICR, realizó el primer taller para definir los minimos críticos en estableciminetos de primera generación._x000a_ Entre las conclusiones mas relevantes se determinó que  los establecimientos de primera generacion deben clasificarse en 3 grupos (Casas de claustro , Edificaciones adaptadas al uso penitenciario y Establecimientos diseñados para el uso penitenciario -cárceles modelo-); los establecimientos que se encuentran en el primer grupo son los que presentan mauyores dificultades a la hora de adaptar espacios vitales como los de Sanidad y espacios adecuados para recibir visitas familiares e íntimas._x000a_Es por eso que se recomienda el reemplazo de estos ya que las intervneciones que se realicen en estos serán insuficientes para la vida digna en reclusión. "/>
    <x v="74"/>
    <x v="3"/>
    <m/>
    <m/>
    <x v="0"/>
    <x v="1"/>
    <x v="3"/>
    <x v="3"/>
    <x v="60"/>
  </r>
  <r>
    <n v="1"/>
    <d v="2016-09-30T00:00:00"/>
    <s v="El manual de construcciones se compone de los siguientes documentos: _x000a_Pautas Mínimas de diseño, documento que comprende los lineamientos generales para el diseño arquitectónico de nuevos ERON. Este documento desde su creacion comprende los criterios establecidos por la Sentencia T-762, dado que fue construido tomando como referencia los documentos base del CICR, los mismos que la CC consultó para definir los linemientos dados medianre la Sentencia. _x000a_El documento está compuesto por los capítulos Generalidades, Seguridad, Alojamiento, Atención y tratamiento, Sanidad, Ranchos, y Redes; los cuales comprenden en terminos Generales los linemientos para el diseño de un ERON._x000a_Este documento ha sido entregado para las consultorías de diseño de los 2 nuevos ERON que la USPEC tiene en banco de proyectos y en finalizacion de diseños y cumplen con los parámetros establecidos por la CC._x000a_Como proceso de mejora, la USPEC viene revisando el documento con la colaboracion de INPEC, Ministerio de Justicia y el acompañamiento del CICR y ya se encuentra finalizada la revisión del capítulo de alojamiento._x000a_El documento de alojamiento se envió a la mesa interdisciplinaria, la cual fue instalada el miercoles 21 de septiembre coonvocada y coordinada con  Defensoría del Pueblo, asistieron INPEC, USPEC, CICR y DNP.  _x000a_El documento continua en revision de cada uno de sus capítulos, y está en constante ajuste para incluir la normativa internacional vigente._x000a_Documento Ccntrucciuón de la politica píublica en salud penitenciaria: Este documento comprende los lineamientos para el diseño de las edificaciones donde se prestarán los servicios de salud de los nuevos ERON,  cuenta con un programa arquitectónico por grupos de ERON de acuerdo a rangos de poblacion. Adicional a esto cuenta con especificaciones  de acabados para cada uno de los espacios que componen una sanidad. El documento fue desarrollado en mesas de trabajo entre USPEC, MinSalud, e INPEC._x000a_La USPEC con el fin de optimizar el documento, ha emitido una comuniacacion al MinSalud con el fin de reanudar las mesas de trabajo para ajustar dicho manual a las necesidades del modelo de salud, queriendo así ajustar los requerimientos allí consignados para que no haya una sobre especificacion de los espacios._x000a_Manual de diseño de ranchos: Este documento cuenta con la información necesaria para el diseño de ranchos en ERON, de acuerdo a la cadena de producción y los requerimientos mínimos de asepsia y acabados para una optima prestacion del servicio de preparacion de alimentos para los internos. Este manual será revisado para oprimizar las especificaciones allí contenidas. "/>
    <s v="No aplica"/>
    <s v="No aplica"/>
    <s v=""/>
    <x v="75"/>
    <x v="3"/>
    <m/>
    <m/>
    <x v="0"/>
    <x v="1"/>
    <x v="3"/>
    <x v="3"/>
    <x v="58"/>
  </r>
  <r>
    <n v="1"/>
    <d v="2016-09-30T00:00:00"/>
    <s v="Los dos proyectos que en la actualidad se encuentran en etapa de diseño por parte de la USPEC y sobre los cuales el INPEC ha realizado observaciones, son:_x000a__x000a_*  MEDELLIN (Pabellon 2): De acuerdo a las recomendaciones de DAPARD (Departamento Administrativo del Sistema para la Prevención, Atención y Recuperación de Desastres de la Gobernación de Antioquia) y DAGRD (Departamento Administrativo de Gestión del Riesgo de Desastres), indican el grave riesgo que corre la PPL ubicada en este pabellon, por lo que la USPEC realiza una vista tecnica y estructrura el proyecto de este pabellon, el cual se encuentra en etapa de diseños y se realiza Mesa de Trabajo (INPEC-USPEC) en donde el INPEC emite las siguientes observaciones: _x000a_- Se sugiere la instalacion de camastros en concreto _x000a_- Se recomienda una separacion de dos (2) metros entre el Pabellon 2 y el Pabellon 5 _x000a_- El INPEC solicita a la USPEC presentar de manera formal el proyecto arquitectonico para contar con un aval por parte de las diferentes dependencias del INPEC en especial la parte tecnica, logistica, seguridad y tratamiento  _x000a__x000a_* FUNDACION: Este proyecto nace en el &quot;Plan 60.000&quot; que fue presentado al Ministerio de Justicia por parte del INPEC en el 2012, el cual contenia cuatro (4) componentes: i) Construcciones (ERON Nuevos), ii) Ampliaciones (En ERON existentes donde su infraestructura permita la ejecucion del proyecto), iii) Constelaciones -Colonias Agricolas- (En ERON existentes), y, iv) Mantenimiento (En ERON existentes).  _x000a__x000a_El proyecto de Fundacion corresponde al componente &quot;Construcciones&quot;, y sobre el cual se emitieron las siguientes observaciones:_x000a_- Se hizo la sugerencia en cuanto a la señalizacion de cada una de las areas con las que va a contar este ERON _x000a_De acuerdo a las observaciones presentadas por el INPEC, se modificaron los proyectos de diseños de los nuevos ERON, de acuerdo a las necesidades de cada uno  "/>
    <s v="N/A"/>
    <s v="N/A"/>
    <s v="N/A"/>
    <x v="110"/>
    <x v="4"/>
    <m/>
    <m/>
    <x v="1"/>
    <x v="1"/>
    <x v="3"/>
    <x v="3"/>
    <x v="90"/>
  </r>
  <r>
    <n v="1"/>
    <d v="2016-09-30T00:00:00"/>
    <s v="Se emitió la Circular Interna No. 014 del 10 de mayo de 2016, mediante la cual se dieron las instrucciones a todas las áreas de ajustar los proyectos a los parámetros establecidos por la Corte.            "/>
    <s v="No aplica"/>
    <s v="Ninguna"/>
    <s v=""/>
    <x v="76"/>
    <x v="3"/>
    <m/>
    <m/>
    <x v="0"/>
    <x v="1"/>
    <x v="3"/>
    <x v="3"/>
    <x v="56"/>
  </r>
  <r>
    <n v="1"/>
    <d v="2016-09-30T00:00:00"/>
    <s v="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_x000a_Este proyecto, termina su ejecución en la vigencia 2016, pues el Departamento Nacional de Planeación sugirió formular un nuevo proyecto para la vigencia 2017, con el fin de dar cumplimiento a  los nuevos parámetros metodológicos establecidos por esa entidad._x000a_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_x000a_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_x000a_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_x000a__x000a_1. Proyecto: “MANTENIMIENTO, MEJORAMIENTO Y CONSERVACION DE LA INFRAESTRUCTURA FISICA DEL SISTEMA PENITENCIARIO Y CARCELARIO NACIONAL”_x000a_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_x000a_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_x000a_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_x000a_“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_x000a__x000a_2. Proyecto: “FORTALECIMIENTO DE LA INFRAESTRUCTURA FÍSICA EN LOS ERON A CARGO DEL INPEC”_x000a_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_x000a_“Visitas a  los 16 establecimientos señalados en la Sentencia T-762, para efectos de priorizar las acciones a realizar de acuerdo a las condiciones y limitaciones físicas de cada establecimiento y cumplir con lo establecido en la sentencia&quot;._x000a_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_x000a_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_x000a_Una vez los proyectos de inversión fueron revisados, se enviaron a través del sistema SUIFP al Departamento Nacional de Planeación, para su revisión y aprobación (De acuerdo al ciclo de roles, explicados en la parte inicial del documento). _x000a_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_x000a_"/>
    <s v="No aplica para el periodo"/>
    <s v="No aplica para el periodo"/>
    <s v="No aplica para el periodo"/>
    <x v="30"/>
    <x v="1"/>
    <m/>
    <m/>
    <x v="1"/>
    <x v="1"/>
    <x v="3"/>
    <x v="3"/>
    <x v="21"/>
  </r>
  <r>
    <n v="1"/>
    <d v="2016-09-30T00:00:00"/>
    <s v="El Decreto 4150 de 2011, escindió la USPEC del INPEC y le establecio como objeto  Artículo 4°. Objeto. La Unidad de Servicios Penitenciarios y Carcelarios - SPC, &quot;tiene como objeto gestionar y operar el suministro de bienes y la prestación de los servicios,  infraestructura y brindar el apoyo logístico y administrativo requeridos para el adecuado funcionamiento de los servicios penitenciarios y carcelarios a cargo del Instituto Nacional Penitenciario y Carcelario - INPEC&quot;, es por ello que los planes dei inversión de la USPEC, se dirigien a la atención de la PPL en los componentes de salud, aliementos, bienes y servicios, así como infraestructura. Para ello se han estructurado los proyectos de inversión para atender cada una de las labores misionales asignados a la USPEC.  Desde la Dirección Logisitica de la Entidad, se han realizado los estudios previos y adelantado la conratación para el tema de alimentación de las PPL de los 136 ERON, más los CRM, sobre algunos de ellos se contrató interventoría y sobre otros se adelanta supervisión o supervisióon concurrente.  Se establece el gramaje que debe tener cada porción, menu y dietas, para garantizar una alimentación con estandares de calidad y acorde a la dignidiad humana.  Así mismo y conforme a las necesidad priorizadas por el INPEC,  se han adelantado contrato para atender requerimientos operativos de redundan en beneficio de la población, como adquisición de camionetas, fortalecimiento de la seguridad, vigilancia electrónica, entre otros.  Así mismo y en virtud dela Ley 1709 de 2014, la USPEC contrató a una entidad fiducaria para la administración de lso recursos de la PPL, sobre dicho contrato se adelanta una supervisión por parte de personal humano repartidos por las regionales del INPEC.  Así mismo, se proyectó la contratación para adquisición de equipos biomédicos y mantenimiento de los ya adquiridos."/>
    <s v="No aplica"/>
    <s v="No aplica"/>
    <s v="No aplica"/>
    <x v="77"/>
    <x v="3"/>
    <m/>
    <m/>
    <x v="1"/>
    <x v="1"/>
    <x v="33"/>
    <x v="34"/>
    <x v="61"/>
  </r>
  <r>
    <n v="1"/>
    <d v="2016-09-30T00:00:00"/>
    <s v="La Ley 1709 de 2014 creo el Fondo de las Personas Privadas de la Libertad financiado con recursos del presupuesto destinados a la atención en salud de la PPL, dicho fondo posee un consejo directivo que es el encargado, entre otras funciones,  realizar las recomendaciones de las contrataciones que adelante la entidad fiduciaria encargada.  Estas recomendaciones se realizan a través de acuerdos, los cuales son vinculantes para la entidad fiduciaria.  la USPEC, ejerce la secretaria técnica de dicho Consejo Directivo. Se han realizado a la fecha 14 sesiones del Consejo Directivo, se han emitido 10 acuerdos con recomendaciones, lineamientos e instrucciones para el Consorcio, relacionados con la contratación de los prestadores de las diversos servicios de salud para la PPL, así como de la administración del Fondo. Estas recomendaciones están destinadas a garantizar una cobertura total e integral de la PPL."/>
    <s v=""/>
    <s v="ninguna"/>
    <s v=""/>
    <x v="78"/>
    <x v="3"/>
    <m/>
    <m/>
    <x v="1"/>
    <x v="1"/>
    <x v="4"/>
    <x v="4"/>
    <x v="62"/>
  </r>
  <r>
    <n v="1"/>
    <d v="2016-09-30T00:00:00"/>
    <s v="El contrato de fiducia se suscribió el 28 de diciembre de 2015 con un consorcio conformado por FIDUPREVISORA y FIDUAGRARIA.  Para dicho contrato se giraron un total de $83.000.000 Millones de pesos, por medio de los cuales se han contratado progresivamente el persona médico intramural, red extramural y suministro de medicamentos entre otros.  Dicho contrato ha requerido ajustes que han sido solicitados por el Consorcio y que han sido aprobados por el Consejo Directivo, por ello la USPEC suscribió Otrosí No. 1 con el Consorcio el día 1 de abril de 2016, cuyo objeto consistió en la inclusión de personal adicional y adición presupuestal. Mediante Otrosí No. 2 suscritó el día 8 de junio de 2016 se realizó una adición al contrato de fiducia. En la actualidad existe una adición autorizada. Se suscribió Otro si No 3, el  5 de abril de 2016.  Todos estos ajustes están destinados a garantizar la integralidad en la atención en salud de la PPL, conforme a los lineamientos establecidos en la Ley 1709 de 2014."/>
    <s v=""/>
    <s v="ninguna"/>
    <s v=""/>
    <x v="79"/>
    <x v="3"/>
    <m/>
    <m/>
    <x v="1"/>
    <x v="1"/>
    <x v="4"/>
    <x v="4"/>
    <x v="63"/>
  </r>
  <r>
    <n v="1"/>
    <d v="2016-09-30T00:00:00"/>
    <s v="Dentro de las funciones asignadas a la USPEC, se encuentra la supervisión del contrato de fiducia.  Para ello la USPEC, dispone de personal humano a través de los cuales se realizan requerimientos permanentes dirigidos a verificar la prestación del servicio en todos sus frentes y a revisar los informes mensuales que en la ejecución de los mismos presenta el Cconsorci Fondo de Personas Privadas de la Libertad 2015. En el marco de la supervisión se han recibido 7 informes de gestión aprobados por la USPEC, frente a los cuales se han realizado los requerimientos de cara a las obligaciones contractuales y sobre los cuales el consorcio se ha pronunciado dando alcance a los rmismos.. Hace parte de los controles realizados al Conosrcio,  los Comités Fiduciarios que se adelantan constantemente para verificar la ejecución presupuestal, los contratos y  los pagos realizados y la cobertura de los mismos."/>
    <s v=""/>
    <s v=""/>
    <s v=""/>
    <x v="80"/>
    <x v="3"/>
    <m/>
    <m/>
    <x v="1"/>
    <x v="1"/>
    <x v="4"/>
    <x v="4"/>
    <x v="64"/>
  </r>
  <r>
    <n v="1"/>
    <d v="2016-09-30T00:00:00"/>
    <s v="El Consejo Directivo del Fondo Nacional de Salud de las Personas Privadas de la Libertad, es un órgano colegiado que se rige por lo establecido en el artículo 105 de la Ley 65 de 1993, y tiene entre sus funciones orientar las políticas generales de administración e inversión de los recursos del Fondo, velando siempre por su seguridad, adecuado manejo y óptimo rendimiento; analizar y recomendar las entidades con las cuales celebrará los contratos para el funcionamiento del Fondo; determinar la destinación de los recursos y el orden de prioridad conforme al cual serán atendidas las prestaciones en materia de salud frente a la disponibilidad financiera del Fondo, de tal manera que se garantice una distribución equitativa de los recursos; entre otras._x000a__x000a_En cumplimiento de lo ordenado por la Corte Constitucional en la Sentencia T-762 de 2015 el Ministerio de Justicia ha continuado con el trabajo que desarrolla como miembro del Consejo Directivo del Fondo para emitir las recomendaciones correspondientes, dirigidas a lograr una adecuada prestación del servicio de salud al interior de los establecimientos penitenciarios. Dichas recomendaciones son emitidas a través de Acuerdos._x000a__x000a_Es así como el Consejo ha venido sesionando en la generación de la política y las recomendaciones en pro de los derechos humanos de la población privada de la libertad, es decir que ha cumplido con la obligación de emitir los respectivos Acuerdos que contienen los lineamientos, conforme se sustenta en las actas del Consejo y en los propios Acuerdos. Los temas a tratar han sido: _x000a__x000a_Acta No.001 del veintiocho (28) de Diciembre de 2015. _x000a__x000a_1. Introducción y antecedentes del Fondo Nacional de Salud de las Personas Privadas de la Libertad._x000a_2. Objetivo, Conformación y Funciones del Consejo Directivo. _x000a_3. Presupuesto del Fondo_x000a_4. Criterios para la Contratación del Fondo_x000a_5. Proposiciones y varios._x000a__x000a_Acta No. 002 del  veintidós (22) de Enero de 2016._x000a__x000a_1. Recomendación elaboración otro sí al Contrato suscrito entre el CONSORCIO FIDUCIARIO y CAPRECOM EN LIQUIDACIÓN._x000a_2. Recomendación criterios para la Contratación de  Servicios de Salud que nos contrató CAPRECOM EN LIQUIDACIÓN.  _x000a__x000a_Acta No. 003 del veintinueve (29) de Enero de 2016._x000a__x000a_1. Aprobación Proyecto de reglamento interno del Consejo Directivo._x000a__x000a_Acta No. 004 del diez (10) de febrero de 2016._x000a__x000a_1. Lectura, aprobación y firma de actas._x000a_2. Firma del Acuerdo que adopta el reglamento del Consejo Directivo._x000a_3. Seguimiento a compromisos._x000a_4. Informe de resultados de traslado de internos para atención prioritaria entre el 28 y 30 de enero._x000a_5. Criterios para la contratación de la auditoria  y la supervisión._x000a_6. Exposición del contenido de documentos. (Consolidado de comentarios y propuestas recibidas el lunes 08 de febrero y presentación de documento final)_x000a_Manual operativo de administración del patrimonio autónomo._x000a_Reglamento del Comité Fiduciario del patrimonio autónomo_x000a_Plan de Acción de Defensa judicial de Fondo_x000a_7. Varios (Tutelas relevantes, ruta de atención de solicitudes, infraestructura habilitante para la prestación intramural)._x000a__x000a_Acta No. 005 del veintidós (22) de febrero de 2016._x000a__x000a_1. Informe de avance de la contratación de prestación de servicios de salud a nivel intramural y extramural._x000a_2. Varios_x000a__x000a_Acta No. 006 del veinticuatro (24) de febrero de 2016._x000a__x000a_1. Verificación del quórum. _x000a_2. Aprobación del orden del día_x000a_3. Aprobación y firma de las Actas Nos. 004 y 005 de 2016._x000a_4. Informe y seguimiento a compromisos._x000a_5. Informe de ejecución  del Consorcio Fondo de Atención en Salud PPL 2015, en los siguientes aspectos:_x000a_a) Ejecución  financiera del Patrimonio Autónomo  y régimen de inversiones._x000a_b) Supervisión de CAPRECOM EICE en Liquidación._x000a_c) Informe de avance y cronograma de contratación. _x000a_6. Aprobación de ampliación de los contratos suscritos por el Consorcio._x000a_7. Presentación y aprobación de criterios para la selección y contratación de oferentes más favorables para la prestación y suministro de los siguientes bienes y servicios:_x000a_- Medicamentos._x000a_- Laboratorio Clínico_x000a_- Auditoria_x000a_- Supervisión._x000a_8. Presentación introductoria de lineamientos generales del Consejo Directivo del Fondo._x000a_9. Proposición y Varios._x000a__x000a_Acta No 007 del once (11) de marzo de 2016._x000a__x000a_1. Verificación del Quórum _x000a_2. Aprobación del orden del día_x000a_3. Aprobación y firma de las actas anteriores._x000a_4. Informe de seguimiento de Compromisos._x000a_5. Informe Consorcio Fondo de Atención en Salud PPL 2015_x000a_a. Presentación nuevo Gerente de la Unidad Operativa._x000a_b. Conciliación informe de avance contratación intramural y extramural._x000a_c. Plan de defensa judicial del Patrimonio._x000a_d. Régimen de Inversiones del Patrimonio Autónomo._x000a_6. Avance recomendaciones Acuerdo No. 003 de 2016._x000a_a. Selección de ofertas más desfavorables._x000a_(i) Laboratorio clínico ambulatorio, (ii) Medicamentos ambulatorios, (iii) insumos y material odontológico, (iv) Auditoria._x000a_b. Avance en proceso de selección _x000a_(i) Prorrogas: OPS intramural, medicamentos urgencia y alto costo, red extramurales, Call center. _x000a_(ii) Nuevas contrataciones: especialidades intramurales, ambulancias medicalizadas, atención enfermedades alto costo y crónico, recolección residuos hospitalario, servicio de asepsia, papelería._x000a_7. Aspectos requeridos para provisión  servicios de salud._x000a_a. Fortalecimiento talento humano regional._x000a_(i) Perfiles complementarios a nivel intramural._x000a_(ii) Perfiles coordinación regional._x000a_b. Polizas para casos de alto costo._x000a_8. Propocisiones y varios._x000a_9. Votaciones a recomendaciones a emitir._x000a__x000a_Acta No 008 del once (11) de marzo de 2016._x000a__x000a_1. Verificación del quórum. _x000a_2. Aprobación del orden del día._x000a_3. Aprobación y firma de las actas anteriores. _x000a_4. Informe de seguimiento a compromisos. _x000a_5. Informe Consorcio Fondo de Atención en Salud PPL 2015 _x000a_a. Provisión de medicamentos de baja, mediana y alta complejidad   _x000a_b. Contratación y pago de OPS (CAPRECOM, Consorcio, Prórrogas)_x000a_c. Formalización contratación Red extramural_x000a_d. Atención de eventos represados (CAPRECOM) y priorizados (Defensoría del Pueblo)_x000a_e. Autorizaciones y trámites de referencia y contrarreferencia_x000a_f. Gestión de recolección de residuos hospitalarios y laboratorio clínico_x000a_g. Documentación de dificultades de EPSIFARMA_x000a_6. Avance contratación recomendaciones Acuerdos No. 003 y 004 de 2016. _x000a_ a. Medicamentos_x000a_ b. Laboratorio Clínico Ambulatorio_x000a_ c. Gestión de Residuos Hospitalarios_x000a_ d. Priorización de la formalización de red extramural_x000a_ e. Medicamentos e insumos médicos y hospitalarios de urgencia_x000a_ f.  Perfiles complementarios Intramurales_x000a_ g. Papelería_x000a_ h. Insumos y material odontológico_x000a_ i.  Especialidades Intramurales_x000a_ j.  Ambulancias Medicalizadas_x000a_7. Avance gestión presupuestal del Fondo Nacional de Salud a 31 de marzo _x000a_a. Ejecución presupuestal (compromisos)_x000a_b. Ejecución contable (obligaciones)_x000a_c. Ejecución financiera (pagos)_x000a_d. Caso CAPRECOM EICE en liquidación._x000a_e. Apropiación 2016_x000a_f. Anteproyecto de presupuesto 2017_x000a_8. Retos asociados a la atención y tratamiento de enfermedades de alto costo y crónicas. _x000a_9. Proposiciones y Varios._x000a_10. Votación sobre recomendaciones a emitir._x000a__x000a_Acta No 009 del tres  (3) de mayo de 2016._x000a__x000a_1. Verificación del quórum. _x000a_2. Aprobación del orden del día._x000a_3. Informe de seguimiento a compromisos_x000a_4. Solicitud de incremento de Comisión Fiduciaria para contratar Auditoría de Cuentas Médicas _x000a_5. Proposiciones y Varios._x000a_6. Votación sobre recomendaciones a emitir. _x000a__x000a_Acta No 010 del seis  (6) de mayo de 2016._x000a__x000a_1. Verificación del quórum. _x000a_2. Aprobación del orden del día._x000a_3. Solicitud de incremento de Comisión Fiduciaria para contratar Auditoría de Cuentas Médicas _x000a_4. Votación sobre recomendaciones a emitir. _x000a__x000a_Acta No 011 del seis  (6) de mayo de 2016._x000a__x000a_1. Verificación del quórum. _x000a_2. Aprobación del orden del día._x000a_3. Aprobación modificación Acuerdo N° 006_x000a_4. Votación sobre recomendaciones a emitir. _x000a__x000a_Acta No 012 del primero (1) de junio de 2016._x000a__x000a_1. Verificación del quórum_x000a_2. Aprobación del orden del día_x000a_3. Contratación Atención Integral VIH_x000a_4. Contratación Laboratorio Clínico_x000a_5. Prórroga contratos OPS, Red Extramural_x000a_6. Adición Comisión Fiduciaria_x000a_7. Votación sobre recomendaciones a emitir_x000a__x000a_Acta No 013 del veintidós (22) de junio de 2016._x000a__x000a_1. Verificación del quórum_x000a_2. Aprobación del orden del día _x000a_3. Contratación atención integral en salud mental_x000a_4. Proposiciones y varios (Modificación Acuerdos 001 y 008)  _x000a_5. Votación de recomendaciones a adoptar_x000a__x000a_Acta No 014 del Treinta (30) de junio de 2016._x000a__x000a_1. Verificación del quórum_x000a_2. Aprobación del orden del día _x000a_3. Aprobación de actas anteriores._x000a_4. Ejecución presupuestal Fondo Nacional de Salud para la PPL y contrato de fiducia mercantil._x000a_5. Procesos de Contratación (prótesis, órtesis, estructuras de soporte para caminar, prótesis mucosoportadas, ambulancias)._x000a_6. Proposiciones y varios (Estudio implementación modelo de salud)._x000a_7. Votación de recomendaciones a adoptar._x000a__x000a_ACUERDOS:_x000a__x000a_• ACUERDO 001 DE 2016 (10 de Febrero) Por el cual se expide el Reglamento Interno del Consejo Directivo del Fondo Nacional de Salud de las Personas Privadas de la Libertad. (Reglamento Interno del Consejo)_x000a_• ACUERDO 002 DE 2016 (24 de Febrero) Por el cual se determinan las políticas generales de administración e inversión de recursos del Fondo Nacional de Salud de las Personas Privadas de la Libertad. (Determinación de los lineamientos generales de administración e inversión de recursos de Fondo Nacional de Salud de las Personas Privadas de la Libertad)_x000a_• ACUERDO 003 DE 2016 (24 de Febrero) Por el cual se emiten recomendaciones para la celebración de contratos para el funcionamiento del Fondo Nacional de Salud de las Personas Privadas de la Libertad.(Recomendaciones Generales) _x000a_• ACUERDO 004 DE 2016 (11 de Marzo) Por el cual se realizan aclaraciones a las recomendaciones emitidas mediante Acuerdos No. 003 y 004 de 2016 del Consejo Directivo del Fondo Nacional de Salud de las Personas Privadas de la Libertad.(Contratación de Servicios de Medicamentos e Insumos y Materiales Médicos y Odontológicos a nivel intramural) _x000a_• ACUERDO 005 DE 2016 (11 de Abril) Por el cual se emiten recomendaciones para la celebración de contratos para el funcionamiento del Fondo Nacional de Salud de las Personas Privadas de la Libertad.(Contratación de Recolección de Residuos Hospitalarios)_x000a_• ACUERDO 006 DE 2016 (06 de mayo) Por el cual se emiten recomendaciones para la celebración de contratos para el funcionamiento del Fondo Nacional de Salud de las Personas Privadas de la Libertad (Contratación del apoyo al Consorcio Fondo de Atención en Salud para la PPL)_x000a_• ACUERDO 007 DE 2016 (17 de Mayo)  Por el cual se modifican parcialmente las recomendaciones emitidas mediante el Acuerdo No. 003 de 2016 y se deja sin efectos el Acuerdo No. 006 de 2016, del Consejo Directivo del Fondo Nacional de Salud de las Personas Privadas de la Libertad._x000a_• ACUERDO 008 DE 2016 (01 de Junio) Por el cual se emiten recomendaciones para la celebración de contratos para el funcionamiento del Fondo Nacional de Salud de las Personas Privadas de la Libertad. (Contratación de servicios de VIH, y de los Servicios de Laboratorio)_x000a_• ACUERDO 0009 DE 2016 (22 de Junio) Por el cual se emiten recomendaciones para la celebración de contratos para el funcionamiento del Fondo Nacional de Salud de las Personas Privadas de la Libertad. (Salud Mental)._x000a_• ACUERDO 0010 DE 2016 (30 de Junio) Por el cual se modifican parcialmente las recomendaciones emitidas mediante los Acuerdos No. 001, 002 y 008 de 2016 del Consejo Directivo del Fondo Nacional de Salud de las Personas Privadas de la Libertad y se emiten recomendaciones para la celebración de contratos para el funcionamiento del Fondo._x000a_Como se he evidencia en el Consejo Directivo ha venido sesionando y emitiendo los correspondientes lineamientos y recomendaciones durante el periodo._x000a_"/>
    <s v="No aplica"/>
    <s v="No aplica"/>
    <s v="No aplica"/>
    <x v="31"/>
    <x v="1"/>
    <m/>
    <m/>
    <x v="1"/>
    <x v="1"/>
    <x v="4"/>
    <x v="4"/>
    <x v="22"/>
  </r>
  <r>
    <n v="1"/>
    <d v="2016-09-30T00:00:00"/>
    <s v="Asistencia técnica a las entidades para: 1. Presentación a entidades territoriales de alternativas para la financiación y construcción de cárceles para sindicados. 2. Asistencia técnica con la estandarización del proyecto tipo de cárceles para sindicados. 3. Asistencia técnica en el costeo del plan de acción . 4. Asistencia técnica en la solicitud de vigencias futuras."/>
    <s v="Articulación entre las entidades para la planeación presupuestal, y herramientas para la asesoría departamental en la construcción de cárceles para sindicados. "/>
    <s v="-"/>
    <s v=""/>
    <x v="7"/>
    <x v="0"/>
    <m/>
    <m/>
    <x v="1"/>
    <x v="1"/>
    <x v="4"/>
    <x v="4"/>
    <x v="3"/>
  </r>
  <r>
    <n v="1"/>
    <d v="2016-09-30T00:00:00"/>
    <s v="Se realizó seguimiento a la prestación de servicios de salud para las Personas Privadas de la Libertad en los 136 Establecimientos Penitenciarios y Carcelarios del Orden Nacional, por los siguientes periodos:_x000a__x000a_1. Abril de 2016_x000a_2. Mayo de 2016 _x000a_3. Junio 2016._x000a_4. Julio 2016._x000a_5. Agosto 2016._x000a__x000a_En dichos informes de seguimiento realizados por el INPEC sobre la prestación de servicios de salud por parte de la FIDUPREVISORA, se incluyen:_x000a__x000a_1) El Parte  Numérico Nacional de personas privadas de la libertad a cargo del INPEC, _x000a_2) El personal asistencial en salud contratado por prestación de servicios por la FIDUPREVISORA para laborar en los Establecimientos de reclusión, _x000a_3) Contratación de la red prestadora de servicios de salud, _x000a_4) Disponibilidad de medicamentos, _x000a_5) Disponibilidad de insumos médicos y odontológicos, _x000a_6) Recolección de residuos hospitalarios, _x000a_7) Situación de las órdenes médicas represadas, _x000a_8) Servicio de toma y procesamiento de muestras y atención a pacientes con VIH. _x000a__x000a_Los informes de seguimiento van dirigidos a la USPEC, con el fin de contribuir a mejorar la prestacion de servicios de salud a la PPL."/>
    <s v="N/A"/>
    <s v="N/A"/>
    <s v="Valga resaltar que aun cuando este informe se presenta con corte al 30 de septiembre de 2016, el Informe de Seguimiento por el mes de septiembre/16, se expide dentro de los primeros cinco dias habiles del mes siguiente, es decir, hasta el 07 de octubre/16"/>
    <x v="111"/>
    <x v="4"/>
    <m/>
    <m/>
    <x v="1"/>
    <x v="1"/>
    <x v="4"/>
    <x v="4"/>
    <x v="91"/>
  </r>
  <r>
    <n v="0.75"/>
    <d v="2016-09-30T00:00:00"/>
    <s v="El Ministerio de Salud y Protección Social participa en el grupo conformado por la Presidencia de la República para trabajar el componente de salud en el marco de la emergencia carcelaria._x000a__x000a_El Ministerio de Salud y Protección Social, conjuntamente con el Ministerio de Justicia y del Derecho expidió el Decreto 1142 de 2016 que permite a la PPL continuar con el aseguramiento en salud._x000a__x000a_Se expidió la Resolución 3595 de 2016 que modifica el Modelo de Atencion en Salud para la PPL, ajustado para que las EPS y las Adminitradoras de Regimenes especiales y de excepción garanticen la salud de la PPL._x000a__x000a_Se ha brindado apoyo y asistencia técnica al Consorcio FAS PPL 2015 y a la USPEC en la conformación de la Red de Prestadores, la contratación y formas de contratación de Alto Costo y Defensa Judicial. _x000a__x000a_Se establecieron las Sub-Mesas de trabajo de Salud Pública para la Población Privada dela Libertad así: PAI [Plan Ampliado de Inmunizaciones], Brotes, Saneamiento Ambiental, VIH, Tuberculosis, Mesa General._x000a__x000a_Se ha realizado capacitación a Directores de ERON y demás autoridades sobre el esquema de salud para la Población Privada dela Libertad. _x000a__x000a_El Ministerio de Salud y Protección Social ha apoyado y orientado la construcción de la caracterización del perfil epidemiologicos de los internos a través de la Dirección de Epidemiología y Demografía a la USPEC, el INPEC y al Consorcio FS PPL-2015._x000a__x000a_El Ministerio de Salud y Protección Social apoyó la revisión del módulo de salud del SISIPEC y brindó las orientaciones de ajuste respecto de las tablas relacionales del sistema del sector salud._x000a__x000a_El Ministerio de Salud y Protección Social recomendadó que se realicen las acciones de Salud Ambiental en los ERON, establecidas en el Plan Integral de Gestión Ambiental - PIGA._x000a__x000a_El Ministerio de Salud y Protección Social brindó Asistencia Técnica y Apoyo a la USPEC en la planeación presupuestal del FNS PPL 2017. "/>
    <s v="Se expidió el Decreto 1142 de 2016.  que Incorpora Esquemas regionales de contratación que garanticen servicios intramurales y extramurales a través de un prestador de servicios de salud, EPS._x000a__x000a_Se expidió la Resolucion 3595 de 2016.- Establece que el INPEC y la USPEC deben articularse con el Prestador Primario de salud intramural, las EPS y las entidades que administran regímenes especiales o de excepción para la prestación de servicios de salud de los reclusos afiliados a éstas._x000a__x000a_Se expidió la Resolución 4005 de 2016  que establece los términos y condiciones para la financiación de la Población Privada de la Libertad a cargo del INPEC que se encuentre afiliada al Sistema General de Seguridad Social en Salud - SGSSS._x000a__x000a_Se brindó apoyo al Consorcio FAS PPL 2015 para la contratación de los servicios de salud y el montaje del modelo de atención para la Poblacion Privada de la Libertad, logrando el 97% de contratacion de profesionales de la salud para la prestacion intramuros y el 56% de los servicios de salud con red extramural. _x000a__x000a_El Miisterio de Salud y Protección Social proyectó el presupuesto del Fondo Nacional de Salud para la PPL - Vigencia 2017, en apoyo a la Unidad de Servicios Penitenciarios y carcelarios USPEC._x000a__x000a_Se apoyó la conttraración de expertos que elaboraran los téminos de referencia o pliego de condiciones para  contratar un operador naciona u oeradores regionales de salud los cuswlers estan Establecidos en el Plan de Acción de Presindencia [Tablero de Control], el cual contiene los siguientes  componentes: preparación implementación nuevo esquema de salud; implementación; afiliación; infraestrutura;  atenciones intramurales y reclamaciones, según la competencia."/>
    <s v="Con respecto al acceso a los servicios de salud de la PPL hay distintas dificultades asociadas a la disponibilidad de los prestadores, la infraestructura de las unidades de salud carcelarias así como dificultades operativas en la implementación del modelo, entre otras. Con las acciones realizadas y el trabajo en conjunto de la USPEC, el INPEC y el Consorcio PPL se espera avanzar progesivamente en la solución de estas dificultades"/>
    <s v="El Ministerio de Salud y Protección Social, como órgano de dirección del sector salud y como miembro del Consejo Directivo del Fondo Nacional de Salud para la Población Privada de la Libertad, brinda las orientaciones y establece los lineamientos para que sean ejecutados por las entidades responsables de esta población, manteniendo la disposición permanente de apoyo y asistencia técnica. "/>
    <x v="136"/>
    <x v="6"/>
    <m/>
    <m/>
    <x v="0"/>
    <x v="1"/>
    <x v="4"/>
    <x v="4"/>
    <x v="116"/>
  </r>
  <r>
    <n v="0.50880000000000003"/>
    <d v="2016-09-30T00:00:00"/>
    <s v="Mediante Resolucion No. 002390 del 10 de mayo de 2016, se declaro el Estado de Emergencia Penitenciaria y Carcelaria en los Establecimientos de Reclusion del Orden Nacional del INPEC, por el Director General del Instituto Nacional Penitenciario y Carcelario - INPEC, desde el 06 de mayo hasta el 31 de diciembre de 2016, y con ocasion de tal declaratoria se presenta el siguiente informe sobre las actividades realizadas en sus respectivas lineas de accion:_x000a_  _x000a_1. REUBICACIÓN DE PERSONAL EN LAS ÁREAS DE SANIDAD EN LOS ERON: _x000a_Mediante Resolución N° 2440 de fecha 13 de Mayo de 2016 se asignan unas funciones en servicios de salud al personal de carrera administrativa y provisionalidad que cuentan con perfiles en el área de conocimiento de ciencias de la salud en el INPEC._x000a__x000a_2. FORTALECIMIENTO DE ACCIONES DE PROMOCIÓN Y PREVENCIÓN  EN SALUD PÚBLICA:_x000a_• Brigadas de Salud con corte 19 Septiembre 2016, se han realizado 1.248 brigadas de salud de 816 programadas con 45.757 internos atendidos._x000a_• Valoraciones médicas. con corte a 19 Septiembre 2016. Se han valorado por medicina general 73.917 internos y 45.721 por odontología._x000a_• Jornadas cívicas – salud pública.  Se han realizado 2.720 jornadas cívicas con 77.497 internos beneficiados._x000a_• Tamizaje en los 136 ERON para determinar condición de grave enfermedad que requiera valoración por medicina legal, identtificandose 796 casos_x000a__x000a_3. TRASLADO DE INTERNOS CON PATOLOGIAS PSIQUIATRICAS DIAGNOSTICADAS:_x000a_Se han trasladado 7 internos: Mediante Resoluciones 902363, 902364 y 902365_x000a__x000a_4. MANTENIMIENTO, REHABILITACIÓN Y DOTACIÓN DE ÁREAS DE SANIDAD._x000a_Mediante Oficio No. 8310-SUBAS-08797 del 18/07/2016, se realizó envió preliminar de la información a la USPEC de la existencia de equipos biomédicos incluyendo los equipos pertenecientes al INPEC y adquiridos por la USPEC en el Contrato 214 de 2013. De igual forma mediante Oficio No. 8310-SUBAS-12027 del 16 de septiembre de 2016, se remitió a la USPEC inventario con información adicional solicitada por dicha entidad, en cuanto a: i) fecha de adquisición, ii) vida útil, y iii) Estado o situación de los equipos. _x000a__x000a_En cuanto a la priorización de equipos biomédicos, para compra por parte de la USPEC en el marco de la Emergencia Penitenciaria y Carcelaria,  se priorizaron las necesidades de equipos biomédicos “básicos” para la atención en salud, enviando informes a la USPEC mediante oficios N° 8310-SUBAS-06799 del 1/06/2016, 8310-SUBAS-08825 del 13/07/2016, 8310-SUBAS-10043 del 9/08/2016 y 8310-SUBAS-10775 del 22/08/2016,  este último sobre necesidades de equipos biomédicos de las  Unidades de Salud Mental  (EC-Bogotá, EPMSC Cali)._x000a__x000a_5. SISTEMA DE INFORMACIÓN EN SALUD:_x000a_Diligenciamiento de la valoración médica de ingreso de la 1.499 internos en el formulario básico de SISIPEC Fase I / Examen de Ingreso_x000a_"/>
    <s v="N/A"/>
    <s v="N/A"/>
    <s v="N/A"/>
    <x v="112"/>
    <x v="4"/>
    <m/>
    <m/>
    <x v="0"/>
    <x v="1"/>
    <x v="4"/>
    <x v="4"/>
    <x v="92"/>
  </r>
  <r>
    <n v="1"/>
    <d v="2016-09-30T00:00:00"/>
    <s v="La Presidencia de la República expidió la Circular 008 del 14 de abril de 2016, mediante la cual expuso su estrategia de seguimiento a las órdenes dadas por la Corte Constitucional. En dicha circular se dispuso la creación de un Comité de Seguimiento, conformado por un delegado de alto nivel de cada una de las entidades concernidas. En la misma circular, se estableció que el Comité de Seguimiento se reuniría de manera periódica. Se definió llevar a cabo las reuniones del Comité de Seguimiento semanalmente. Al corte, se ha reunido el comité en 24 sesiones._x000a_ _x000a_- De igual forma, se expidió la Circular 009 del 4 de mayo de 2016, mediante la cual se crearon los subcomités de salud integrado por el Ministerio de Justicia y del Derecho, el Ministerio de Hacienda, el Ministerio de Salud, el INPEC y la USPEC y el Subcomité de información integrado por el Ministerio de Justicia y del Derecho; el Ministerio de Tecnologías de la Información y las Comunicaciones; el INPEC y el DANE. Los Subcomités pueden solicitar apoyo de otras instituciones tales como: el Consorcio- Fondo de Atención en Salud para la PPL 2015, Policía Nacional; Fiscalía General de la Nación; Consejo Superior de la Judicatura; ICBF y otras que puedan aportar en el proceso de superación del Estado de Cosas Inconstitucional e invitarlos a participar en las sesiones en las que se traten temas de su competencia. El Subcomité de Salud se reunió el 6 de mayo de 2016._x000a_El 5 de mayo de 2016 fue decretada la emergencia carcelaria por la causal de crisis de salud en las cárceles. En este marco, por instrucción directa del Secretario de la Presidencia, doctor Luis Guillermo Vélez, se conformó un grupo de trabajo liderado por la Directora de Gobierno y Áreas Estratégicas de la Presidencia con el fin de estudiar el modelo de salud implementado y de ser necesario proponer los ajustes o diseño de un nuevo modelo. En este nuevo enfoque el subcomité de salud pasó a conformar este equipo._x000a__x000a_- Se decidió que el escenario apropiado para abordar los temas de hacinamiento es la Mesa Técnica de Hacinamiento de la Comisión de Seguimiento a las Condiciones de Reclusión del Sistema Penitenciario y Carcelario, que se encuentra en funcionamiento y de la cual hace parte el Ministerio de Justicia, que se comprometió a mantener informado al Comité de Seguimiento sobre los avances. Los temas relativos a las Normas técnicas sobre la Privación de la Libertad, serán abordados por el Comité Interdisciplinario liderado por la Defensoría del Pueblo y también el Ministerio de Justicia es el responsable de informar al comité de seguimiento de la Presidencia sobre los avances alcanzados._x000a_Se acordó que la articulación de las entidades territoriales le corresponde al Ministerio de Justicia y del Derecho con la asesoría del Ministerio del Interior._x000a_-El INPEC asumió la articulación de los establecimientos penitenciarios y carcelarios y es el responsable de reportar los avances y las acciones adelantadas por estas entidades ante el Comité de seguimiento."/>
    <s v="Con la estrategia en funcionamiento se ha logrado la coordinación entre las diferentes entidades del Gobierno Nacional que permitan el desarrollo conjunto de las acciones que se adelantan para el cumplimiento de las órdenes de la sentencia que eprmitan la superación del ECI"/>
    <s v="N/A"/>
    <s v=""/>
    <x v="47"/>
    <x v="2"/>
    <m/>
    <m/>
    <x v="0"/>
    <x v="1"/>
    <x v="25"/>
    <x v="25"/>
    <x v="35"/>
  </r>
  <r>
    <n v="1"/>
    <d v="2016-09-30T00:00:00"/>
    <s v="La Presidencia de la República diseñó una base de datos en Excel en la que organizó las órdenes impartidas por la Corte. En esta base de datos se logró identificar más de 240 órdenes que no solo corresponden a la parte resolutiva de la sentencia, sino que también forman parte de sus consideraciones._x000a_Para cada una de estas órdenes se identificó su ubicación en la sentencia, la entidad responsable, los plazos establecidos por la Corte para su complimiento, así como los objetivos que se cumplirían en cada caso de acuerdo con la problemática estructural y/o específica planteada en la sentencia. _x000a_Posteriormente, y como proceso de depuración para elaborar el plan de acción de cada una de las entidades y consolidado, para el cumplimiento de las órdenes,  se realizó un trabajo de análisis de las mismas con el fin de verificar si las extractadas de la parte considerativa de la sentencia se encontraban contenidas o no en la parte resolutiva, con el fin de encaminar las actividades de forma organizada. Finalmente, con el fin de determinar claramente el número de órdenes y entidades a la cuales la Presidencia de la República tiene la responsabilidad de realizar seguimiento y articular su cumplimiento. Así, se tienen 44 órdenes impartidas a 52 entidades administrativas y territoriales vinculadas con la sentencia que conlleva al control del cumplimiento de 163 órdenes/entidades, teniendo en cuenta que algunas de ellas son compartidas y otras particulares."/>
    <s v="Información consolidada"/>
    <s v="Se tuvo para la consolidación incertidumbre respecto de la fecha de notificacion "/>
    <s v=""/>
    <x v="48"/>
    <x v="2"/>
    <m/>
    <m/>
    <x v="0"/>
    <x v="1"/>
    <x v="26"/>
    <x v="26"/>
    <x v="36"/>
  </r>
  <r>
    <n v="1"/>
    <d v="2016-09-30T00:00:00"/>
    <s v="El 14 de abril se envió a todas las entidades administrativas y territoriales vinculadas con la sentencia, el oficio OF116-00033631/JMSC 110200,  explicándoles su rol en la superación del estado de cosas inconstitucional y señalándoles de manera expresa las órdenes que debían cumplir según la sentencia."/>
    <s v="Todas las entidades administrativas y territoriales  comunicadas de sus responsabilidades establecidas en la sentencia"/>
    <s v="N/A"/>
    <s v=""/>
    <x v="49"/>
    <x v="2"/>
    <m/>
    <m/>
    <x v="0"/>
    <x v="1"/>
    <x v="26"/>
    <x v="26"/>
    <x v="37"/>
  </r>
  <r>
    <n v="1"/>
    <d v="2016-09-30T00:00:00"/>
    <s v="El grupo lider de seguimiento al cumplimiento de la sentencia conformado por la Presidencia de la República, la Defensoría del Pueblo y la Procuraduría General de la Nación, en reunión llevada a cabo el 25 de agosto de 2016 tomó la decisión de acoger la etrategia diseñada por la Presidencia de la República y las herramientas estructuradas para el seguimiento con el fin de realizar su gestión. Adicionalmente se estableció que la Defensoría del Pueblo y la Procuraduría General de la Nación participarían en el comité de seguimiento el último viernes de cada mes. AL corte del informe han asistido a 2 reuniones, el 2 y el 30 de septiembre de 2016. El 7 de septiembre de 2016 para dar cumplimiento al plazo establecido por la Corte, se envió oficio conjunto informando sobre la estrategia diseñada."/>
    <s v="N/A"/>
    <s v="N/A"/>
    <s v=""/>
    <x v="50"/>
    <x v="2"/>
    <m/>
    <m/>
    <x v="0"/>
    <x v="1"/>
    <x v="27"/>
    <x v="27"/>
    <x v="38"/>
  </r>
  <r>
    <n v="1"/>
    <d v="2016-09-30T00:00:00"/>
    <s v="En el marco de la estrategia de seguimiento de la sentencia se acordó que en el evento en que deban concurrir varias entidades a la solución de alguno de los problemas planteados, le corresponde a la entidad cabeza del sector asumir el liderazgo en el cumplimiento de la orden. Por ejemplo, en el tema de la resocialización, le corresponde al Ministerio de Justicia y del Derecho."/>
    <s v="N/A"/>
    <s v="N/A"/>
    <s v=""/>
    <x v="51"/>
    <x v="2"/>
    <m/>
    <m/>
    <x v="0"/>
    <x v="1"/>
    <x v="28"/>
    <x v="28"/>
    <x v="39"/>
  </r>
  <r>
    <n v="0.6"/>
    <d v="2016-09-30T00:00:00"/>
    <s v="En cumplimiento de lo ordenado por la Corte Constitucional en la Sentencia T-762 de 2015 el Ministerio de Justicia ha empezado a adecuar el dominio web www.politicacriminal.gov.co para satisfacer los tres requerimientos de la Corte: (i) centralizar toda la información relativa a la política criminal y penitenciaria, (ii) ser el espacio para el seguimiento del estado de cosas inconstitucional en materia penitenciaria y carcelaria y (iii) servir de portal para el sistema de información de política criminal._x000a_Con este objeto la página ha sido rediseñada y organizada de la siguiente manera:_x000a_(i) Centralizar toda la información relativa a la política criminal y penitenciaria_x000a_El principal eje de coordinación de la política criminal es el Consejo Superior de Política Criminal. De allí que en el espacio del Consejo se hayan dispuesto los conceptos técnicos sobre las iniciativas legislativas que tratan asuntos penales, penitenciarios y, en general, todo lo relacionado con la política criminal._x000a_A su vez, sus instancias técnicas o asesores, esto es, el Observatorio de Política Criminal y la Comisión de Seguimiento a las Condiciones de Reclusión del Sistema Penitenciario y Carcelario tengan allí un lugar. Por esta línea, también se habilitó un espacio para el Sistema Nacional de Coordinación de Responsabilidad Penal para Adolescentes._x000a_Igualmente, y como actividades relacionadas, se ubicó un banner que contiene la cartilla que realizó la Alta Consejería para los Derechos Humanos de la Presidencia de la República sobre el estándar constitucional mínimo que debe tener una política criminal respetuosa de los derechos humanos. _x000a_También se abrió un espacio en el que reposa toda la información necesaria para que las entidades territoriales puedan cumplir con sus obligaciones en el sistema penitenciario y carcelario. Y se habilitó un espacio de noticias referentes al cumplimiento de la sentencia._x000a_Por último, se creó una campaña de comunicaciones denominada “Judicatura en Establecimientos Carcelarios #ElLlamado”. Este espacio se abrió tras encontrar la necesidad de difundir y hacer publicidad a las judicaturas en las cárceles del país._x000a_(ii) Espacio para el seguimiento del estado de cosas inconstitucional en materia penitenciaria y carcelaria_x000a_En el portal web se abrió un espacio de seguimiento a la sentencia T-762 de 2015. En esta subpágina se pusieron las sentencias T-388/13 y T-762/15 de la Corte Constitucional; además se agregaron los autos del 2 de Junio de 2016 (Petición servicios de salud Girón), del 5 de Abril de 2016 (Petición sindicatos INPEC-Cárcel de Pedregal), del 13 de junio de 2016 (Informe Acta de Visita al EPAMS Girón Santander), del 6 de julio de 2016 (Unificación de fecha de notificación), del 25 de mayo de 2016 (Juzgados Primera Instancia), del 24 de junio de 2016 (Relación de órdenes y plazos petición de recluso del Pedregal), y del 26 de Abril de 2016 (Petición Internos La Picota)._x000a_En este mismo espacio se ubicaron para la consulta de cualquier ciudadano los informes de seguimiento de la Procuraduría General de la Nación, la Resolución Defensoría del Pueblo No. 413 &quot;Por la cual se adoptan instrucciones frente al estado de cosas inconstitucional del Sistema Penitenciario y Carcelario&quot;, las circulares de Presidencia en el marco de la coordinación del cumplimiento de la sentencia, así como investigaciones e informes sobre la política criminal y documentos de participación ciudadana. Aquí se seguirán subiendo todos los documentos de articulación interinstitucional que sean expedidos por las entidades. _x000a_En este espacio se subirán los informes periódicos de seguimiento que elaborará el Gobierno Nacional para que toda la ciudadanía pueda observar los avances, retrocesos o estancamientos en las estrategias diseñadas por el Gobierno Nacional para la superación del estado de cosas inconstitucional._x000a_(iii) Sistema de información_x000a_Frente a la consolidación de un sistema de información unificado, serio y confiable sobre política criminal, se ha avanzado en el acondicionamiento del espacio del Observatorio de Política Criminal para ubicar allí los enlaces correspondientes para que los usuarios puedan acceder al Sistema de Estadísticas en Justicia, el Sistema único de Información Normativa, el SINEJ, las fichas de la USPEC, el Sistema de Estadísticas de Delitos de la Policía Nacional y los tableros de control intramural, delitos intramural, detención domiciliaria, control de reincidencias, control intramural rangos etarios y tablero de control de extranjeros. El objetivo es fortalecer la iniciativa del Sistema de Estadísticas en Justicia para que hacia adelante pueda contener toda la información relativa a datos, cifras, estadísticas e indicadores en materia de política criminal._x000a_"/>
    <s v="No aplica"/>
    <s v="No aplica"/>
    <s v="Esta es la primera acción que estableció el subcomité de información para el desarrollo de un sistema de información serio y confiable. A su vez esta acción fue dividida en cuatro subacciones así:  1. Exhibir esquemáticamente las decisiones de la Corte Constitucional, identificando las órdenes proferidas, el fin de las mismas, sus destinatarios, los términos conferidos (25%); 2. Hacer visible información estadística. (25%); 3. Exhibir el estado del cumplimiento, a través de informes de gestión, de resultado y de impacto en los derechos de las personas privadas de la libertad (25%); 4. Publicidad e interoperabilidad de dicha información entre las entidades involucradas. (25%). Dado que en este momento se han cumplido completamente las dos primeras acciones (decisiones de la corte colgadas e información estadística disponible(50%)) y se ha cumplido parcialmente la tercera, pues se encuentran documentaciones del Comité de Seguimiento de la Sentencia y algunos informes de Procuraduría y Defensoría, pero aún falta por subir las matrices del plan de acción a la web (lo que implica un cumplimiento del 10% de la tercera subacción) se tiene un estado parcial de cumplimiento del 60%."/>
    <x v="32"/>
    <x v="1"/>
    <m/>
    <m/>
    <x v="0"/>
    <x v="1"/>
    <x v="17"/>
    <x v="17"/>
    <x v="9"/>
  </r>
  <r>
    <n v="1"/>
    <d v="2016-09-30T00:00:00"/>
    <s v="Asistencia técnica a las entidades para la solicitud de vigencias futuras y cupo APP"/>
    <s v="Insumos solicitados, entregados"/>
    <s v="No han solicitado los trámites presupuestales a los cuales se ha prestado asistencia técnica"/>
    <n v="0"/>
    <x v="8"/>
    <x v="0"/>
    <m/>
    <m/>
    <x v="1"/>
    <x v="1"/>
    <x v="5"/>
    <x v="5"/>
    <x v="4"/>
  </r>
  <r>
    <n v="1"/>
    <d v="2016-09-30T00:00:00"/>
    <s v="Esta tarea se adelantó mediante los oficios con los  radicados 2-2016-020756, 2-2016-020753 y 2-2016-020755 de fecha 8 de junio de 2016 dirigidos al INPEC, DNP - Dirección de Inversiones Públicas y USPEC. "/>
    <s v="El total del presupuesto nacional para la vigencia 2017 asciende a $224.422 mm, de los cuales $54.336 mm es servicio de la deuda, $137.175 mm corresponden a funcionamiento y $32.911 a inversión. _x000a_Para el año 2017, y en consonancia con lo ordenado por la Sentencia T-762, la asignación de recursos de inversión para INPEC-USPEC  se incrementó en 13%, al pasar de $251,4 mil millones de 2016 a $283,2 mil millones en 2017 (Cabe anotar, que dichos valores son indicativos, toda vez que el presupuesto está en revisión del Congreso de la República, el cual podrá solicitar modificaciones al mismo para posterior aprobación)"/>
    <s v="Como es bien sabido, como efecto del choque externo generado por la reducción en el precio internacional del petróleo, se afronta una reducción sustancial en la renta proveniente de la actividad petrolera. Esta situación ha llevado a un escenario fiscal cada vez más estrecho, que desde 2015, el Legislativo en la aprobación del Presupuesto General de la Nación impuso restricciones al gasto, estableciendo que: “Los órganos que hacen parte del presupuesto general de la Nación, durante la vigencia fiscal de 2015, realizarán una reducción en los Gastos por Servicios Personales Indirectos y por Adquisición de Bienes y Servicios de Gastos Generales, respecto a los efectuados en la vigencia fiscal 2014, por un monto mínimo equivalente al 10%” (Art. 110, Ley 1737 de 2014)_x000a_Esta medida no fue suficiente para garantizar el cumplimiento de las metas de déficit establecidas por la Regla Fiscal, dado el comportamiento observado de los recaudos y su impacto en el resultado fiscal, por lo cual fue necesario durante la vigencia 2015 aplazar apropiaciones que finalmente fueron reducidas por $9 billones, con la expedición del Decreto 2240 de ese año._x000a_En 2016, la Ley Anual del Presupuesto aprobada mediante la Ley 1769 de 2015, se programó en el marco de una política de austeridad y, aun así, fue necesario en marzo expedir el Decreto 378 de 2016, para aplazar apropiaciones por $6 billones._x000a_En 2017, los ajustes a la nueva realidad económica de las finanzas implican continuar con las medidas de austeridad y reducción del gasto, priorizando aquellos gastos con mayor impacto en el bienestar común, por encima de otros con menor factor multiplicador sobre la economía y el desarrollo social."/>
    <s v="No obstante, las dificultades para financiar la totalidad de la demanda de gasto, se ha realizado un esfuerzo en la programación de los recursos para el Sistema Penitenciario y Carcelario. Sin embargo, se resalta que corresponde al INPEC y a la USPEC en desarrollo de la autonomía distribuir el monto asignado en dicha y priorizar el gasto directamente relacionado con el cumplimiento de la Sentencia T-762. "/>
    <x v="131"/>
    <x v="5"/>
    <m/>
    <m/>
    <x v="0"/>
    <x v="1"/>
    <x v="5"/>
    <x v="5"/>
    <x v="111"/>
  </r>
  <r>
    <n v="1"/>
    <d v="2016-09-30T00:00:00"/>
    <s v="en los oficios con radicado 2-2016-020756, 2-2016-020753 y 2-2016-020755 del 8 de junio de 2016 dirigidos al INPEC, DNP - Dirección de Inversiones Públicas y USPEC, se indicó la necesidad de priorizar los recursos para atender la sentencia T-762 de 2015.  Adicionalmente, mediante el oficio conjunto de Hacienda y DNP con el radicado  2-2016-024590 del 7 de julio de 2016, dirigido al Ministro de Justicia como cabeza de sector, se remitieron techos indicativos de gasto 2017-2020 y se realizó el Comité Sectorial de Marco de Gasto de Mediano Plazo 2017 – 2020 el día 8 de julio de 2016  para todas las entidades que conforman el PGN. _x000a_Uspec reportó  Plan de Inversiones  2017, asignado $185,15 mil millones para el proyecto de inversión de construcción y ampliación de infraestructura (generación de 3,356 cupos carcelarios nuevos), entre los que se encuentran San Gil con $13 mil millones; Rioacha con $26,1 mil millones; Pereira $39,8 mil millones y Fundación con $50,1 millones."/>
    <s v="Alineación de las prioridades de las entidades para el cumplimiento de lo ordenado en la Sentencia T-762, que se ven reflejadas en las apropiaciones asignadas al sector justicia."/>
    <s v="Como es bien sabido, como efecto del choque externo generado por la reducción en el precio internacional del petróleo, se afronta una reducción sustancial en la renta proveniente de la actividad petrolera. Esta situación ha llevado a un escenario fiscal cada vez más estrecho, que desde 2015, el Legislativo en la aprobación del Presupuesto General de la Nación impuso restricciones al gasto, estableciendo que: “Los órganos que hacen parte del presupuesto general de la Nación, durante la vigencia fiscal de 2015, realizarán una reducción en los Gastos por Servicios Personales Indirectos y por Adquisición de Bienes y Servicios de Gastos Generales, respecto a los efectuados en la vigencia fiscal 2014, por un monto mínimo equivalente al 10%” (Art. 110, Ley 1737 de 2014)_x000a_Esta medida no fue suficiente para garantizar el cumplimiento de las metas de déficit establecidas por la Regla Fiscal, dado el comportamiento observado de los recaudos y su impacto en el resultado fiscal, por lo cual fue necesario durante la vigencia 2015 aplazar apropiaciones que finalmente fueron reducidas por $9 billones, con la expedición del Decreto 2240 de ese año._x000a_En 2016, la Ley Anual del Presupuesto aprobada mediante la Ley 1769 de 2015, se programó en el marco de una política de austeridad y, aun así, fue necesario en marzo expedir el Decreto 378 de 2016, para aplazar apropiaciones por $6 billones._x000a_En 2017, los ajustes a la nueva realidad económica de las finanzas implican continuar con las medidas de austeridad y reducción del gasto, priorizando aquellos gastos con mayor impacto en el bienestar común, por encima de otros con menor factor multiplicador sobre la economía y el desarrollo social."/>
    <s v="No obstante, las dificultades para financiar la totalidad de la demanda de gasto, se ha realizado un esfuerzo en la programación de los recursos para el Sistema Penitenciario y Carcelario. Sin embargo, se resalta que corresponde al INPEC y a la USPEC en desarrollo de la autonomía distribuir el monto asignado en dicha y priorizar el gasto directamente relacionado con el cumplimiento de la Sentencia T-762. "/>
    <x v="132"/>
    <x v="5"/>
    <m/>
    <m/>
    <x v="1"/>
    <x v="1"/>
    <x v="5"/>
    <x v="5"/>
    <x v="112"/>
  </r>
  <r>
    <n v="1"/>
    <d v="2016-09-30T00:00:00"/>
    <s v="Con respecto al cumplimiento de la orden 22.3 de la sentencia este Ministerio realizó gestiones para coordinar con el Ministerio del Interior la forma de abordar a las entidades territoriales para el cumplimiento de sus obligaciones con el sistema penitenciario y carcelario. Para ello, se realizó una reunión interinstitucional entre el Ministerio del Interior y el Ministerio de Justicia y del Derecho que tuvo como objetivo la coordinación e integración de los entes territoriales involucrados en la orden y así realizar un  proceso de formación  y adecuación como lo ordena la ley 65 de 1993 y sus reformas._x000a__x000a_Se propuso que el Ministerio del Interior apoyara el cumplimiento de la orden brindando una asesoría para lograr la articulación con los nuevos mandatarios regionales y locales, ya que para el momento estos estaban iniciando su periodo y era necesario obtener una base de datos que contuviera la información actual de los mandatarios, secretarios de gobierno, con correos, teléfonos y direcciones. Además se sugirió realizar una articulación territorial con una metodología de información sobre la ley y la sentencia._x000a__x000a_Adicionalmente, en razón a que el DNP, en apoyo del sector justicia, estaba adelantando  un proyecto tipo de lineamientos de construcción de cárceles para sindicados, se tomó la decisión de que la primera acción de articulación de las entidades territoriales conminadas en la sentencia debía ser el compartir este proyecto tipo con estos entes para que tuviesen claro el panorama de construcción de cárceles a su cargo._x000a__x000a_De esta coordinación también se pudo establecer que la mejor forma de iniciar el proceso de articulación Nación-Territorio era realizando unas jornadas de capacitación a los alcaldes, gobernadores y secretarios locales para que pudieran entender el marco jurídico y las posibilidades de participación activa que tienen los municipios y departamentos en el sistema penitenciario y carcelario._x000a_"/>
    <s v="No aplica"/>
    <s v="No aplica"/>
    <s v="No aplica"/>
    <x v="33"/>
    <x v="1"/>
    <m/>
    <m/>
    <x v="0"/>
    <x v="1"/>
    <x v="18"/>
    <x v="18"/>
    <x v="23"/>
  </r>
  <r>
    <n v="1"/>
    <d v="2016-09-30T00:00:00"/>
    <s v="En cumplimiento de lo ordenado por la Corte Constitucional en la Sentencia T-762 de 2015 el Ministerio de Justicia notificó a los entes territoriales conminados por la sentencia T-762 de 2015 sobre la reiteración del estado de cosas inconstitucional en materia penitenciaria y carcelaria y envió las órdenes dictadas por la Corte con relación a la participación de los entes en el sistema penitenciario y carcelario. _x000a_En la mencionada comunicación el Ministerio de Justicia delimitó el alcance de las obligaciones del Gobierno Nacional y los entes territoriales referente al sistema penitenciario y carcelario. _x000a_En la notificación que el Ministerio de Justicia realizó a los entes territoriales conminados por la sentencia T-762 de 2015, se envió adicionalmente una propuesta de Lineamientos para el diseño de cárceles para sindicados con el objetivo de que los entes territoriales se involucren efectivamente al proceso de mejora del sistema penitenciario y carcelario. _x000a__x000a_Esta propuesta consiste en un proyecto que brinda insumos técnicos al ente territorial para que diseñe y tramite un proyecto de construcción de una cárcel para sindicados y para que una vez construida la cárcel se haga cargo del mantenimiento de la población allí recluida._x000a_"/>
    <s v="No aplica"/>
    <s v="No aplica"/>
    <s v="No aplica"/>
    <x v="34"/>
    <x v="1"/>
    <m/>
    <m/>
    <x v="0"/>
    <x v="1"/>
    <x v="18"/>
    <x v="18"/>
    <x v="24"/>
  </r>
  <r>
    <n v="1"/>
    <d v="2016-09-30T00:00:00"/>
    <s v="El Ministerio de Justicia y del Derecho realizó la jornada de capacitación denominada: “El papel de los entes territoriales en el sistema penitenciario y carcelario”._x000a_Esta jornada fue convocada por la Dirección de Política Criminal del Ministerio de Justicia y del Derecho y se realizó el 16 de agosto de 2016 en un horario de 9:00 a.m. a 4:00 p.m. (7 horas) en el auditorio del Ministerio de Justicia y del Derecho._x000a_El objetivo de las jornadas era establecer vínculos y brindar las herramientas necesarias a los entes territoriales conminados por la sentencia para que puedan participar activamente en el sistema penitenciario y carcelario, haciéndose cargo de la población sindicada de sus territorios._x000a_La agenda se compone de 4 ejes temáticos: (i) entendimiento del sistema penitenciario y carcelario y su relación con los entes territoriales; (ii) cómo las entidades territoriales pueden cumplir sus obligaciones con la población sindicada; (iii) salud pública y cárceles; y (iv) construcción de planes de acción de los entes territoriales de cara al sistema penitenciario y carcelario. _x000a_La jornada se organizó de esta manera para que los asistentes pudieran conocer en un primer momento el contexto actual del sistema penitenciario y las problemáticas por las que está pasando, supieran cuál es el sustento normativo de las obligaciones que municipios y departamentos tienen frente al sistema y tuvieran claras las órdenes de la sentencia T-762 de 2015. _x000a_Con posterioridad a este ejercicio contextual, se procedió a brindar la información técnica y de planeación necesarias sobre los requisitos, trámites, costos y alternativas que deben tener en cuenta las entidades territoriales para garantizar su efectiva participación en el sistema._x000a_Para finalizar se dio una sesión dirigida a la proyección de las dos posibles alternativas de participación de los entes territoriales (firma de convenios o construcción de cárceles) en donde a través de una metodología de marco lógico se realizó el ejercicio de diseño y planificación de cada una de las acciones a tomar para cumplir con los objetivos planteados. Este ejercicio le fue entregado a cada uno de los asistentes para que puedan usarlo como base de sus propios planes. _x000a_Adicionalmente, el Ministerio de Justicia les mostró la matriz de seguimiento que llevará la cartera para realizar el acompañamiento y verificación de las acciones y se estableció el 7 de septiembre como fecha máxima para que las entidades remitan las respectivas matrices de marco lógico y seguimiento a la cartera. Igualmente, se les reiteró que la cartera de Justicia ofrecerá el apoyo técnico necesario para que las entidades territoriales puedan diseñar su plan de cumplimiento de la sentencia y se informó que desde el Ministerio se hará un acompañamiento continuo para la implementación y evaluación de los mismos._x000a_Para abarcar esta agenda, el Ministerio de Justicia y del Derecho contó con el acompañamiento en la entrega de las sesiones del Ministerio de Salud y Protección Social, el Ministerio de Hacienda y Crédito Público, el Departamento Nacional de Planeación, el INPEC, la USPEC, e incluso de la Procuraduría General de la Nación, en su rol de vigilancia._x000a_En total participaron 37 personas de los municipios y departamentos de Pereira, Medellín, Bogotá, Cúcuta, Cartago, Palmira, Itagüí, Apartadó, Sincelejo, Villavicencio, Santander, Risaralda, Valle del Cauca y Meta. Los participantes fueron en su mayoría Secretarios de Interior, Gobierno, Salud y Seguridad y asesores de los Despachos de Gobierno. _x000a_Se estableció como compromiso que las entidades territoriales deberán realizar un plan de acción para entregar los 15 días hábiles siguientes al encuentro, es decir el 7 de septiembre. _x000a_ La jornada estuvo acompañada por la Procuraduría General de la Nación y la Contraloría. _x000a_Los resultados fueron los siguientes:_x000a_- La Convocatoria fue bien recibida en cuanto a confirmación y compromiso de los entes territoriales para asistir, no obstante algunos de los participantes que habían sido previamente confirmados no se presentaron el día de las jornadas._x000a_- A pesar de que se hicieron presentes representantes de la mayoría de las entidades territoriales (más del 50% de los conminados), varias alcaldías y gobernaciones no asistieron y es necesario realizar con ellos otro tipo de acercamientos para asegurar su participación en el sistema y el desarrollo de unas relaciones de trabajo más estrechas entre la nación y los territorios. _x000a_- La mayoría de participantes fueron personas con capacidad de toma de decisiones, en su  mayoría Secretarios de las distintas administraciones, lo cual es muy productivo para estas capacitaciones ya que los compromisos adquiridos en cuanto a planificación y trabajo coordinado tienen un respaldo de la administración._x000a_- El contenido de la capacitación fue suficiente y solucionó varias dudas de las entidades territoriales frente al sistema y los procedimientos a seguir. Fue importante la representación de las distintas entidades del Gobierno Nacional para solucionar preguntas sectoriales y brindar panoramas más generales sobre los procesos._x000a_- La mayoría de los participantes se mostraron con disposición de cumplir con las órdenes de la sentencia y garantizar una participación de sus municipios y departamentos en el sistema penitenciario y carcelario, sin embargo manifestaron sus preocupaciones frente a los recursos que tengan disponibles para desarrollar los planes de acción._x000a_- Durante la capacitación se abrieron espacios de diálogo importantes en  los cuales las autoridades locales expresaron las acciones que ya han realizado en el marco del cumplimiento de sus obligaciones con el sistema penitenciario y carcelario colombiano, brindaron alternativas de solución y se dialogó sobre los alcances de la legislación en esta materia y sobre las posibles reformas._x000a_- La capacitación resultó ser un buen medio para realizar un acercamiento inicial con las diferentes entidades territoriales y generar lazos entre el Ministerio de Justicia y las diferentes alcaldías y gobernaciones. Sin embargo, se hace necesario realizar un acompañamiento continuo para que el trabajo nación-territorio sea más fluido._x000a_- Las entidades territoriales se comprometieron a enviar en los plazos designados los instrumentos de seguimiento. Cuando esta fecha llegue se revisarán las acciones a seguir (seguimiento a distancia, visitas, segundas capacitaciones o asesorías) de acuerdo a los resultados obtenidos de este primer ejercicio._x000a__x000a_A la fecha, solo ocho entidades territoriales han enviado sus planes de acción. Con ellos haremos el acompañamiento necesario para que puedan ejecutar sus planes de acuerdo a lo allí establecido. A los demás entes territoriales se les volverá a requerir para que envíen sus planes de acción._x000a_"/>
    <s v="No aplica"/>
    <s v="Algunas entidades territoriales no se hicieron presentes para las capacitaciones a pesar de las invitaciones que se realizaron vía oficio, correo electrónico y llamada telefónica."/>
    <s v="No aplica"/>
    <x v="35"/>
    <x v="1"/>
    <m/>
    <m/>
    <x v="0"/>
    <x v="1"/>
    <x v="18"/>
    <x v="18"/>
    <x v="25"/>
  </r>
  <r>
    <n v="0.4"/>
    <d v="2016-09-30T00:00:00"/>
    <s v="Como resultado de las capacitaciones y dado que en la jornada realizada por el Ministerio de Justicia  (i) se hizo una sesión específica para explicar la construcción de un Plan de Acción para la participación de los entes territoriales en el sistema penitenciario y carcelario, y(ii)  se entregó a los asistentes las matrices y soportes para que las entidades territoriales pudieran realizar este ejercicio desde su autonomía, se estableció como compromiso que las entidades territoriales deberían realizar un plan de acción para entregar los 15 días hábiles siguientes al encuentro, es decir el 7 de septiembre de 2016. Esta fecha fue anunciada en el desarrollo de las jornadas de capacitación y adicionalmente se les recordó a todos los entes territoriales conminados por vía de correo electrónico enviado el 1 de septiembre del año en curso._x000a__x000a_No obstante, para esa fecha, solo ocho entidades territoriales enviaron sus planes de acción (Apartadó, Cartago, Pereira, Meta, Antioquia, Villavicencio, Valle del Cauca e Itaguí). Por esta razón la Cartera tomó la decisión de oficiar a las entidades territoriales que no enviaron el plan el pasado 22 de septiembre recordándoles el compromiso asumido y ampliando el plazo para que envíen el respectivo Plan de Acción de cada municipio o departamento con un nuevo plazo al 30 de septiembre de 2016._x000a__x000a_En paralelo, se procedió a hacer la revisión de los ocho planes de acción allegados, para establecer la mejor forma de aproximación que permita brindar el apoyo técnico necesario desde esta Cartera. Para esto, se realizó una matriz, de acuerdo al Plan presentado por cada entidad, en la que se analizan las acciones que van a emprender (o ya emprendieron) y se fijan acciones de esta Cartera para impulsar, desde el marco de nuestras competencias, las acciones de estas entidades._x000a_ _x000a_Para las demás entidades territoriales, el día de hoy vence el segundo plazo para enviar su documentación y, al momento de cierre de este informe, no le han sido allegados a esta Cartera los planes de acción de las restantes entidades. En octubre se procederá entonces a iniciar las acciones establecidas para el reporte de este incumplimiento a la Mesa de Seguimiento y la Procuraduría General de la Nación."/>
    <s v="No aplica"/>
    <s v="A pesar de realizar diversos requerimientos, algunos entes territoriales siguen sin enviar su respectivo Plan de Acción al Ministerio de Justicia y de hecho sin remitir ningún tipo de comunicación para iniciar un diálogo que permita realizar el acompañamiento y las asesorías técnicas. "/>
    <s v="El acompañamiento y asesoría técnica que se pueda brindar dependen directamente de la disposición que tengan las administraciones de los entes territoriales para iniciar un diálogo con el Ministerio de Justicia. Esta cartera ya ha realizado un ejercicio presencial y a distancia a todos los entes conminados por la sentencia y hay algunos que por ningún medio han dado respuesta lo que dificulta esta labor. Por su parte, reportamos un 40% de cumplimiento de la acción porque dividimos esta acción en dos sub-acciones: la primera es un análisis de los planes de acción recibidos para saber qué tipo de acciones de acompañamiento debemos realizar (40%). En segundo lugar, se  tiene contemplado entre octubre y diciembre la ejecución de las acciones que se definan a partir del análisis del punto anterior (60%)."/>
    <x v="36"/>
    <x v="1"/>
    <m/>
    <m/>
    <x v="0"/>
    <x v="1"/>
    <x v="18"/>
    <x v="18"/>
    <x v="26"/>
  </r>
  <r>
    <s v="No aplica"/>
    <d v="2016-09-30T00:00:00"/>
    <s v="Si bien esta orden aún no está en ejecución de acuerdo al plan de acción, el Ministerio de Justicia y del Derecho ya envió un primer requerimiento a las entidades territoriales que no remitieron oportunamente a esta Cartera el mencionado plan. La mencionada comunicación es del 22 de septiembre de 2016 y en ella se les extendió el plazo a los municipios y departamentos hasta el 30 de septiembre como una oportunidad para que envíen esta documentación. De no ser allegada esta documentación hoy, se procederá a enviar el respectivo reporte al organismo de control."/>
    <s v="No aplica"/>
    <s v="No aplica"/>
    <s v="No aplica"/>
    <x v="37"/>
    <x v="1"/>
    <m/>
    <m/>
    <x v="0"/>
    <x v="1"/>
    <x v="18"/>
    <x v="18"/>
    <x v="27"/>
  </r>
  <r>
    <n v="1"/>
    <d v="2016-09-30T00:00:00"/>
    <s v="Se elaboró un informe, por parte del personal de la Dirección de Infraestructura de la USPEC, no sólo con los contraos, sino con visitas en los sitios donde se realizaron las obras, asì se  hizo la descripción de las areas de sanidad que han sido intervenidas a la fecha, que suman 4 sanidades nuevas, 1 sanidad intervenida para ampliación y 42 con interención en mantenimiento y acabados arquitectonicos."/>
    <s v="No aplica"/>
    <s v="No aplica"/>
    <s v=""/>
    <x v="81"/>
    <x v="3"/>
    <m/>
    <m/>
    <x v="0"/>
    <x v="1"/>
    <x v="19"/>
    <x v="19"/>
    <x v="65"/>
  </r>
  <r>
    <n v="1"/>
    <d v="2016-09-30T00:00:00"/>
    <s v="El proyecto de inversión fue estructurado, por el personas adscritos a la Dirección de infraestructura de la USPEC,  quienes realizaron visitas y diagnósticos en los ERON ha intervenir y  realizar inversiones de acuerdo a las condiciones físicas de los establecimientos, con el fin de cumplir con las necesidades en de cada ERON para la prestacion de un buen servicio de salud. El proyecto de inversion fue presentado a las entidades correspondientes para su aprobación."/>
    <s v="No aplica"/>
    <s v="No aplica"/>
    <s v=""/>
    <x v="82"/>
    <x v="3"/>
    <m/>
    <m/>
    <x v="0"/>
    <x v="1"/>
    <x v="19"/>
    <x v="19"/>
    <x v="66"/>
  </r>
  <r>
    <n v="1"/>
    <d v="2016-09-30T00:00:00"/>
    <s v="Se relizó la visita po por parte del personas de la Dirección de Infraestructura de la USPEC,  a las áreas de sanidad verificando el estado real de la infraestructura física de acuerdo a los lineamientos dados por la corte y a los  establecidosen las GUÍAS TEÓRICAS PARA UNIDADES DE SANIDAD_x000a_DE LOS ESTABLECIMIENTOS DE RECLUSIÓN trabajadas entre Minsalud, USPEC e INPEC._x000a__x000a_como resultado de este diagnóstico se pudo inferir que en los estableciminetos de primera generación que se clasifican en la categoría de casas de claustro no es posible realizar intervenciones significativas en áreas de sanidad debido a las limitaciones físicas de la Infraestructura y la imposibilidad de ampliar espacios para este uso."/>
    <s v="No aplica"/>
    <s v="No aplica"/>
    <s v="Debido a que la mayor cantidad de establecimineots objeto de estudio son de primera generación y que 120 de los 136 ERON pertenecen a la primera generación, la USPEC con la colaboración del INPEC, Minjusticia y el acompañamiento del CICR, realizó el primer taller para definir los minimos críticos en estableciminetos de primera generación._x000a_ Entre las conclusiones mas relevantes se determinó que  los establecimientos de primera generacion deben clasificarse en 3 grupos (Casas de claustro , Edificaciones adaptadas al uso penitenciario y Establecimientos diseñados para el uso penitenciario -cárceles modelo-), los establecimientos que se encuentran en el primer grupo son los que presentan mayores dificultades a la hora de adaptar espacios vitales como los de Sanidad, es por eso que se recomienda el reemplazo de estos ya que las intervneciones que se realicen en estos serán insuficientes para la vida digna en reclusión. "/>
    <x v="83"/>
    <x v="3"/>
    <m/>
    <m/>
    <x v="0"/>
    <x v="1"/>
    <x v="19"/>
    <x v="19"/>
    <x v="67"/>
  </r>
  <r>
    <n v="1"/>
    <d v="2016-09-30T00:00:00"/>
    <s v="Se realizó la solicitud al INPEC. La USPEC recibió las actas de priorización de los 16 establecimientos modificadas, priorizando las intervenciones en áreas de sanidas, baterias sanitarias, mantneimineto en a los alojamintos de internos, baterias sanitarias, duchas y áreas de visitas íntimas en los estableciminetos tubieran las condiciones físicas necesarias para realizar este tipo de intervenciones."/>
    <s v="No aplica"/>
    <s v="No aplica"/>
    <s v=""/>
    <x v="84"/>
    <x v="3"/>
    <m/>
    <m/>
    <x v="0"/>
    <x v="1"/>
    <x v="19"/>
    <x v="19"/>
    <x v="68"/>
  </r>
  <r>
    <n v="1"/>
    <d v="2016-09-30T00:00:00"/>
    <s v="Entre el 29 de abril al 10 de mayo de 2016, se enviaron 16 actas de necesidades (una por cada ERON) a la USPEC solicitando las adecuaciones en las areas de sanidad"/>
    <s v="N/A"/>
    <s v="N/A"/>
    <s v="N/A"/>
    <x v="113"/>
    <x v="4"/>
    <m/>
    <m/>
    <x v="0"/>
    <x v="1"/>
    <x v="19"/>
    <x v="19"/>
    <x v="93"/>
  </r>
  <r>
    <n v="1"/>
    <d v="2016-09-30T00:00:00"/>
    <s v="Una vez realizado el diagóstico de los 16 ERON y teniendo en cuenta que 3 ya han sido intervenidos se proyectó hacer mantenimiento y adecuaciones a 13 ERON de los 20 comprendidos en la Emergencia Carclaria de los cuales 16 se encuentran comprendidos en la Sentencia T-762.  Para las visitas, diagnósticos y estructuración de proyectos, la USPEC ha destinado personal, no sólo de la Dirección de Infraestructura, si no tamién de la oficina de planeación y gestión contratual entre otras, para garantizar el fortalecimiento y de los mismos y su ejecución conforme a las necesidades detectadas."/>
    <s v="No aplica"/>
    <s v="No aplica"/>
    <s v=""/>
    <x v="85"/>
    <x v="3"/>
    <m/>
    <m/>
    <x v="0"/>
    <x v="1"/>
    <x v="19"/>
    <x v="19"/>
    <x v="67"/>
  </r>
  <r>
    <s v="No aplica"/>
    <d v="2016-09-30T00:00:00"/>
    <s v="Las obras se ejecutarán en el marco del proyecto para el mantenimiento de 69 ERON  con rescursos de las vigencias 2016-2017, estos establecimientos fueron priorizados teniendo en cuenta los 16 de sentencia t-762, 4 mas para completar 20 de emergencia penitenciaria, y 49 establecimientos mas que comprenden los ERON de 2da y 3ra generación y los que tienen órdenes judiciales penidientes por acatar. Las obras se ejecutarán posterior a la aprobación de recursos, proceso de licitación y contratación."/>
    <s v="No aplica"/>
    <s v="No aplica"/>
    <s v="No aplica"/>
    <x v="86"/>
    <x v="3"/>
    <m/>
    <m/>
    <x v="0"/>
    <x v="1"/>
    <x v="19"/>
    <x v="19"/>
    <x v="69"/>
  </r>
  <r>
    <n v="1"/>
    <d v="2016-09-30T00:00:00"/>
    <s v="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_x000a_Este proyecto, termina su ejecución en la vigencia 2016, pues el Departamento Nacional de Planeación sugirió formular un nuevo proyecto para la vigencia 2017, con el fin de dar cumplimiento a  los nuevos parámetros metodológicos establecidos por esa entidad._x000a_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_x000a_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_x000a_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_x000a__x000a_1. Proyecto: “MANTENIMIENTO, MEJORAMIENTO Y CONSERVACION DE LA INFRAESTRUCTURA FISICA DEL SISTEMA PENITENCIARIO Y CARCELARIO NACIONAL”_x000a_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_x000a_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_x000a_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_x000a_“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_x000a__x000a_2. Proyecto: “FORTALECIMIENTO DE LA INFRAESTRUCTURA FÍSICA EN LOS ERON A CARGO DEL INPEC”_x000a_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_x000a_“Visitas a  los 16 establecimientos señalados en la Sentencia T-762, para efectos de priorizar las acciones a realizar de acuerdo a las condiciones y limitaciones físicas de cada establecimiento y cumplir con lo establecido en la sentencia&quot;._x000a_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_x000a_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_x000a_Una vez los proyectos de inversión fueron revisados, se enviaron a través del sistema SUIFP al Departamento Nacional de Planeación, para su revisión y aprobación (De acuerdo al ciclo de roles, explicados en la parte inicial del documento). _x000a_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_x000a__x000a_"/>
    <s v="No aplica"/>
    <s v="No aplica"/>
    <s v="No aplica para el periodo"/>
    <x v="38"/>
    <x v="1"/>
    <m/>
    <m/>
    <x v="1"/>
    <x v="1"/>
    <x v="19"/>
    <x v="19"/>
    <x v="21"/>
  </r>
  <r>
    <n v="1"/>
    <d v="2016-09-30T00:00:00"/>
    <s v="Se realizo la entrega de 44.895 Kits de Aseo a los 16 ERON accionados en la sentencia, con una población total de 26.193 internos, las cuales corresponden a dos entregas realizadas en el año 2016 (abril y agosto), de la siguiente manera:_x000a__x000a_*EPMSC Bucaramanga:_x000a_Poblacion = 2.890 _x000a_Entregas = 4.165_x000a__x000a_*EC Bogotá:_x000a_ Poblacion= 4.988 _x000a_Entregas= 8.741_x000a__x000a_*COCUC:_x000a_ Poblacion= 3.996 _x000a_Entregas= 3.877_x000a__x000a_*San Vicente de Chucuri_x000a_ Poblacion= 69 _x000a_Entregas= 253_x000a__x000a_*EPMSC Palmira:_x000a_ Poblacion= 2.681 _x000a_Entregas = 4.903_x000a__x000a_*EPMSC  Florencia: _x000a_Poblacion=  871 _x000a_Entregas= 1.137_x000a__x000a_*EPMSC Sincelejo:_x000a_ Poblacion = 1.151 _x000a_Entregas = 1.494_x000a__x000a_*EPMSC Anserma:_x000a_Poblacion =  283 _x000a_Entregas = 1.205_x000a__x000a_*EPMSC Roldanillo: _x000a_Poblacion = 123 _x000a_Entregas = 585_x000a__x000a_*EPMSC Pereira:_x000a_ Poblacion = 1.328 _x000a_Entregas= 2.661_x000a__x000a_*EPMSC Santa Rosa de Cabal:_x000a_ Poblacion = 255 _x000a_Entregas = 979_x000a__x000a_*PEDREGAL: _x000a_Poblacion = 3.261 _x000a_Entregas = 5.111_x000a__x000a_*EPMSC Cartago:_x000a_Poblacion =  521 _x000a_Entregas = 1.623_x000a__x000a_*EPAMSCAS Itagüí: _x000a_ Poblacion = 952 _x000a_Entregas = 3.468_x000a__x000a_* EPMSC Apartadó:_x000a_Poblacion = 1.017 _x000a_Entregas= 1.061_x000a__x000a_*EPMSC  Villavicencio _x000a_Poblacion =  1.807 _x000a_Entregas = 3.632_x000a_"/>
    <s v="N/A"/>
    <s v="N/A"/>
    <s v="N/A"/>
    <x v="114"/>
    <x v="4"/>
    <m/>
    <m/>
    <x v="0"/>
    <x v="1"/>
    <x v="34"/>
    <x v="35"/>
    <x v="94"/>
  </r>
  <r>
    <n v="1"/>
    <d v="2016-09-30T00:00:00"/>
    <s v="Se realizo censo a la PPL en los 16 ERON accionados, encontrando que 3.623 internos no cuentan con elementos de cama (con corte al 30 de septiembre de 2016): _x000a__x000a_*ESTABLECIMIENTO N° TOTAL DE PPL QUE NO CUENTA CON ELEMENTOS DE CAMA: _x000a__x000a_*EPMSC Bucaramanga=  0_x000a_*San Vicente de Chucuri = 0_x000a_*EPMSC Palmira = 0_x000a_*EPMSC Anserma = 0_x000a_*EPMSC Roldanillo = 0_x000a_*EPMSC Pereira = 0_x000a_*EPMSC Santa Rosa de Cabal = 0_x000a_*EPMSC Cartago = 0_x000a_*EPAMSCAS Itagüí = 0_x000a_*EPMSC  Villavicencio = 0_x000a_*COCUC = 15_x000a_*Pedregal- COPED = 306_x000a_*EPMSC Apartado = 152_x000a_*EC Bogotá = 1.971_x000a_*EPMSC Florencia = 365_x000a_*EPMSC Sincelejo = 814_x000a__x000a_De igual forma, el censo anterior permitio concluir que 22.790 internos cuentan con elementos de cama (con corte al 30 de septiembre de 2016): _x000a__x000a_*EPMSC Bucaramanga=  2.952_x000a_*San Vicente de Chucuri = 63_x000a_*EPMSC Palmira = 2655_x000a_*EPMSC Anserma = 285_x000a_*EPMSC Roldanillo = 115_x000a_*EPMSC Pereira = 1338_x000a_*EPMSC Santa Rosa de Cabal = 257_x000a_*EPMSC Cartago = 518_x000a_*EPAMSCAS Itagüí = 1003_x000a_*EPMSC  Villavicencio = 1798_x000a_*COCUC = 3958_x000a_*Pedregal- COPED =  2943_x000a_*EPMSC Apartado = 1022_x000a_*EC Bogotá = 3023_x000a_*EPMSC Florencia = 508_x000a_*EPMSC Sincelejo = 352_x000a_"/>
    <s v="N/A"/>
    <s v="N/A"/>
    <s v="N/A"/>
    <x v="115"/>
    <x v="4"/>
    <m/>
    <m/>
    <x v="0"/>
    <x v="1"/>
    <x v="34"/>
    <x v="35"/>
    <x v="95"/>
  </r>
  <r>
    <n v="0.86080000000000001"/>
    <d v="2016-09-30T00:00:00"/>
    <s v="Se realizo la entrega de 22.413 elementos de cama a los 16 ERON accionados en la sentencia, entre 15 de abril al 28 de septiembre de 2016, con una población total de 26.261 internos, de la siguiente manera:_x000a__x000a_*EPMSC Bucaramanga: _x000a_Poblacion = 2.820 _x000a_Entregas = 2820_x000a__x000a_*San Vicente de Chucuri_x000a_Poblacion = 65 _x000a_Entregas = 65_x000a__x000a_*EPMSC Palmira _x000a_Poblacion = 2.645 _x000a_Entregas = 2645_x000a__x000a_*EPMSC Anserma_x000a_Poblacion = 285 _x000a_Entregas = 285_x000a__x000a_*EPMSC Roldanillo _x000a_Poblacion = 114 _x000a_Entregas = 114_x000a__x000a_*EPMSC Pereira _x000a_Poblacion = 1.343 _x000a_Entregas = 1.343_x000a__x000a_*EPMSC Santa Rosa de Cabal _x000a_Poblacion = 254 _x000a_Entregas = 254_x000a__x000a_*EPMSC Cartago _x000a_Poblacion = 519 _x000a_Entregas = 519_x000a__x000a_*EPAMSCAS Itagüí _x000a_Poblacion = 982 _x000a_Entregas = 982_x000a__x000a_*EPMSC  Villavicencio _x000a_Poblacion = 1.797 _x000a_Entregas = 1797_x000a__x000a_*COCUC _x000a_Poblacion = 3.953 _x000a_Entregas = 3.938_x000a__x000a_*Pedregal- COPED _x000a_Poblacion = 3.251 _x000a_Entregas = 2945_x000a__x000a_*EPMSC Apartado_x000a_ Poblacion = 1.024 _x000a_Entregas = 872_x000a__x000a_*EC Bogotá _x000a_Poblacion = 4.971 _x000a_Entregas = 3000_x000a__x000a_*EPMSC Florencia _x000a_Poblacion = 865 _x000a_Entregas = 500_x000a__x000a_*EPMSC Sincelejo_x000a_Poblacion =  1.148 _x000a_Entregas = 334_x000a__x000a_"/>
    <s v="N/A"/>
    <s v="N/A"/>
    <s v="Para cumplir con la entrega de Kits de Aseo y Elementos de Cama el INPEC para la vigencia 2016 se le asigno un rubro presupuestal de $8.594.779.416, y cumplir con la entrega de estos mismo elementos en los 16 ERON accionados vale $6.436.038.160, por lo que se crearia un deficit de $21.045.444.664"/>
    <x v="116"/>
    <x v="4"/>
    <m/>
    <m/>
    <x v="0"/>
    <x v="1"/>
    <x v="34"/>
    <x v="35"/>
    <x v="96"/>
  </r>
  <r>
    <n v="1"/>
    <d v="2016-09-30T00:00:00"/>
    <s v="Se cuenta con los 16 oficios donde se solicita a la Defensoria del Pueblo el acompañamiento y la verificacion de la entrega de kit de aseo y los elementos de cama, radicados entre agosto y septiembre de 2016"/>
    <s v="N/A"/>
    <s v="N/A"/>
    <s v="N/A"/>
    <x v="117"/>
    <x v="4"/>
    <m/>
    <m/>
    <x v="0"/>
    <x v="1"/>
    <x v="34"/>
    <x v="35"/>
    <x v="97"/>
  </r>
  <r>
    <n v="0.66666666666666663"/>
    <d v="2016-09-30T00:00:00"/>
    <s v="Se realizo la entrega de 52.868 Kits de Aseo a los 16 ERON accionados en la sentencia, entre 01 de julio al 31 de agosto de 2016, con una población total de 26.261 internos, de la siguiente manera:_x000a__x000a_*EPMSC Bucaramanga:_x000a_Poblacion = 2952 _x000a_Entregas = 7256_x000a__x000a_*EC Bogotá:_x000a_ Poblacion= 4994 _x000a_Entregas=  8816_x000a__x000a_*COCUC:_x000a_ Poblacion= 3973_x000a_Entregas= 4384_x000a__x000a_*San Vicente de Chucuri_x000a_ Poblacion= 63 _x000a_Entregas= 319_x000a__x000a_*EPMSC Palmira:_x000a_ Poblacion= 2655_x000a_Entregas = 5403_x000a__x000a_*EPMSC  Florencia: _x000a_Poblacion=  873 _x000a_Entregas= 1895_x000a__x000a_*EPMSC Sincelejo:_x000a_ Poblacion = 1166_x000a_Entregas = 1762_x000a__x000a_*EPMSC Anserma:_x000a_Poblacion =  285 _x000a_Entregas = 1524_x000a__x000a_*EPMSC Roldanillo: _x000a_Poblacion = 115_x000a_Entregas = 590_x000a__x000a_*EPMSC Pereira:_x000a_ Poblacion = 1338_x000a_Entregas= 3624_x000a__x000a_*EPMSC Santa Rosa de Cabal:_x000a_ Poblacion = 257 _x000a_Entregas = 1101_x000a__x000a_*PEDREGAL: _x000a_Poblacion = 3249 _x000a_Entregas = 5111_x000a__x000a_*EPMSC Cartago:_x000a_Poblacion =  518 _x000a_Entregas = 1979_x000a__x000a_*EPAMSCAS Itagüí: _x000a_ Poblacion = 1003_x000a_Entregas = 3948_x000a__x000a_* EPMSC Apartadó:_x000a_Poblacion = 1.022 _x000a_Entregas= 1061_x000a__x000a_*EPMSC  Villavicencio _x000a_Poblacion =   1798_x000a_Entregas = 4095_x000a_"/>
    <s v="N/A"/>
    <s v="N/A"/>
    <s v="_x000a__x000a_La diferencia de los elementos de dotacion entregados y la poblacion privada de la libertad actual en el establecimiento, corresponde a la informacion registrada en el aplicativo misional SISIPEC WEB, el cual esta compuesto por: _x000a__x000a_1. Kit de aseo _x000a_2. Elementos de cama (Colchoneta, Sabana, Sobre sabana, Cobija. Almohada)_x000a__x000a_De otro lado, en atencion a que normativamente ni la Corte en su propia sentencia definio el termino o periodicidad de entrega de los Kit de Aseo, dicho vacio juridico se ha venido llenando por parte del INPEC mediante Memorando No. 0251 del 10 de marzo de 2004, en el cual se fija las entregas de estos elementos cada cuatro meses (abril, agosto y diciembre), es decir, tres entregas al año.  "/>
    <x v="118"/>
    <x v="4"/>
    <m/>
    <m/>
    <x v="1"/>
    <x v="1"/>
    <x v="34"/>
    <x v="35"/>
    <x v="98"/>
  </r>
  <r>
    <s v="No aplica"/>
    <d v="2016-09-30T00:00:00"/>
    <s v="La USPEC no tiene competencia en el suministro de los elementos descritos por la Corte"/>
    <s v="No aplica"/>
    <s v="No aplica"/>
    <s v="No aplica"/>
    <x v="87"/>
    <x v="3"/>
    <m/>
    <m/>
    <x v="0"/>
    <x v="1"/>
    <x v="34"/>
    <x v="35"/>
    <x v="70"/>
  </r>
  <r>
    <n v="1"/>
    <d v="2016-09-30T00:00:00"/>
    <s v="El proyecto de inversión fue estructurado para realizar inversiones de acuerdo a las condiciones físicas de los establecimientos, con el fin de cumplir con las necesidades en de cada ERON para cubrir las necesidades de acceso a duchas y baterias sanitarias suficientes._x000a_El proyecto de inversion fue presentado a las entidades correspondientes para su aprobación."/>
    <s v="No aplica"/>
    <s v="Ninguna"/>
    <s v="Ninguna"/>
    <x v="88"/>
    <x v="3"/>
    <m/>
    <m/>
    <x v="0"/>
    <x v="1"/>
    <x v="35"/>
    <x v="36"/>
    <x v="71"/>
  </r>
  <r>
    <n v="1"/>
    <d v="2016-09-30T00:00:00"/>
    <s v="Con el fin de dar cumplimiento a lo ordenado por la corte constitucional para superar el estado de cosas inconstitucionales en los establecimientos de reclusión del orden nacional –ERON-, mejorar las condiciones de vida de la población privada de la libertad – PPL- y procurar proporcionar los espacios necesarios para que puedan desarrollar actividades de resocialización y redención de pena, la USPEC dentro del PLAN DE ACCIÓN USPEC ST-762 DE 2015 desarrolló visitas de reconocimiento a los 16 establecimientos objeto de la sentencia, con el fin de verificar el estado real de las condiciones de vida de la PPL.._x000a__x000a_El documento diagnóstico contiene información analizada bajo los parámetros dados por la Corte Constitucional en la Sentencia 7-762 en cuanto a capacidad  real de los establecimientos de acuerdo a las áreas de acceso para la PPL, capacidad actual y capacidad óptima de las áreas de alojamiento de internos, espacios para las visitas íntimas, baterías sanitarias, duchas, comedores, condiciones generales de sanidad y  acceso a las edificaciones destinadas al desarrollo de actividades para la resocialización. _x000a_Una vez estudiado el contenido de la Sentencia T-762 de 2015 se hizo la identificación de los criterios de evaluación de ERON que adopta la corte constitucional._x000a__x000a_La dirección jurídica junto a la dirección de infraestructura presentaron a los funcionario de infraestructura s más relevantes de la Sentencia T-762 y Socializaron los compromisos de la USPEC frente a Presidencia de la República, Defensoría del Pueblo y Ministerio de Justicia._x000a__x000a_La dirección de infraestructura elaboró un conjunto de tablas para la recolección de información en sitio de tal forma que se pueda reconocer la presencia o no de afectaciones en cada espacio._x000a__x000a_Se consolidó un grupo de 11(once) profesionales (arquitectos e ingenieros) encargados de hacer el levantamiento cualitativo en cada una de las dimensiones adoptadas por la corte constitucional._x000a__x000a_Se entregó las tablas de levantamiento de información a los profesionales y se les dio instrucciones claras sobre su diligenciamiento, y forma de documentar la información recolectada._x000a__x000a_Se consolidó un grupo de 5 (cinco) técnicos en dibujo arquitectónico quienes se encargaron de hacer el levantamiento arquitectónico de los 16 ERON_x000a__x000a_El documento diagnóstico contiene informacion detallada en cuanto a las características espaciales de las celdas,disponibilidad de baños y duchas para los internos, caracteristicas de los edificios de sanidad, y dsponibilidad de espacios para recibir visitas ínitmas,  así como  indicadores de hacinamiento en celda y en establecimiento de acuerdo a la disponbilidad de espacio total en establecimiento por inerrno."/>
    <s v="No aplica"/>
    <s v="No aplica"/>
    <s v="Debido a que la mayor cantidad de establecimineots objeto de estudio son de primera generación y que 120 de los 136 ERON pertenecen a la primera generación, la USPEC con la colaboración del INPEC, Minjusticia y el acompañamiento del CICR, realizó el primer taller para definir los minimos críticos en estableciminetos de primera generación._x000a_ Entre las conclusiones mas relevantes se determinó que  los establecimientos de primera generacion deben clasificarse en 3 grupos (Casas de claustro , Edificaciones adaptadas al uso penitenciario y Establecimientos diseñados para el uso penitenciario -cárceles modelo-); los establecimientos que se encuentran en el primer grupo son los que presentan mauyores dificultades a la hora de adaptar espacios vitales como los de Sanidad y espacios adecuados para recibir visitas familiares e íntimas._x000a_Es por eso que se recomienda el reemplazo de estos ya que las intervneciones que se realicen en estos serán insuficientes para la vida digna en reclusión. "/>
    <x v="89"/>
    <x v="3"/>
    <m/>
    <m/>
    <x v="0"/>
    <x v="1"/>
    <x v="35"/>
    <x v="36"/>
    <x v="72"/>
  </r>
  <r>
    <n v="1"/>
    <d v="2016-09-30T00:00:00"/>
    <s v="Se realizó la solicitud al INPEC. La USPEC recibió las actas de priorización de los 16 establecimientos modificadas, priorizando las intervenciones en áreas de sanidad, baterias sanitarias, mantneimineto en a los alojamintos de internos, baterias sanitarias, duchas y áreas de visitas íntimas en los estableciminetos tubieran las condiciones físicas necesarias para realizar este tipo de intervenciones."/>
    <s v="No aplica"/>
    <s v="No aplica"/>
    <s v=""/>
    <x v="90"/>
    <x v="3"/>
    <m/>
    <m/>
    <x v="0"/>
    <x v="1"/>
    <x v="35"/>
    <x v="36"/>
    <x v="73"/>
  </r>
  <r>
    <n v="1"/>
    <d v="2016-09-30T00:00:00"/>
    <s v="Entre el 29 de abril al 10 de mayo de 2016, se enviaron 16 actas de necesidades (una por cada ERON) a la USPEC solicitando las adecuaciones de duchas y baterias sanitarias "/>
    <s v="N/A"/>
    <s v="N/A"/>
    <s v="N/A"/>
    <x v="119"/>
    <x v="4"/>
    <m/>
    <m/>
    <x v="0"/>
    <x v="1"/>
    <x v="35"/>
    <x v="36"/>
    <x v="99"/>
  </r>
  <r>
    <n v="1"/>
    <d v="2016-09-30T00:00:00"/>
    <s v="Una vez realizado el diagóstico de los 16 ERON y teniendo en cuenta las limitaciones espaciales y las imposibilidades de intervención de algunos establecimientos se proyectó obras la intervención en duchas y baterías sanitarias en 14  ERON."/>
    <s v="No aplica"/>
    <s v="No aplica"/>
    <s v=""/>
    <x v="91"/>
    <x v="3"/>
    <m/>
    <m/>
    <x v="0"/>
    <x v="1"/>
    <x v="35"/>
    <x v="36"/>
    <x v="72"/>
  </r>
  <r>
    <s v="No aplica"/>
    <d v="2016-09-30T00:00:00"/>
    <s v="La USPEC presentó ante el DNP el plan de inversión para el desarrollo de obras de mantenimineto al nivel nacional. Las obras se ejecutarán en el marco del proyecto para el mantenimiento de 69 ERON  con rescursos de las vigencias 2016-2017, estos establecimientos fueron priorizado teniendo en cuenta los 16 de sentencia t-762, 4 mas para completar 20 de emergencia penitenciaria, y 49 establecimientos mas que comprenden los ERON de 2da y 3ra generación y los que tienen órdenes judiciales penidientes por acatar. Las obras se ejecutarán posterior a la aprobación de recursos, proceso de licitación y contratación. Las obras concernientes a la contruccion, reparación o adeucación de  duchas y baterías sanitarias, serán ejecutarads una vez se reciba  la aprobación de recursos, proceso de licitación y contratación."/>
    <s v="No aplica"/>
    <s v="No aplica"/>
    <s v="No aplica"/>
    <x v="92"/>
    <x v="3"/>
    <m/>
    <m/>
    <x v="0"/>
    <x v="1"/>
    <x v="35"/>
    <x v="36"/>
    <x v="74"/>
  </r>
  <r>
    <n v="1"/>
    <d v="2016-09-30T00:00:00"/>
    <s v="El proyecto de inversión fue estructurado para realizar inversiones de acuerdo a las condiciones físicas de los establecimientos, con el fin de cumplir con las necesidades en de cada ERON para la prestacion de un buen servicio de salud. El proyecto de inversion fue presentado a las entidades correspondientes para su aprobación."/>
    <s v="No aplica"/>
    <s v="Ninguna"/>
    <s v="No aplica"/>
    <x v="93"/>
    <x v="3"/>
    <m/>
    <m/>
    <x v="0"/>
    <x v="1"/>
    <x v="36"/>
    <x v="37"/>
    <x v="75"/>
  </r>
  <r>
    <n v="1"/>
    <d v="2016-09-30T00:00:00"/>
    <s v="Con el fin de dar cumplimiento a lo ordenado por la corte constitucional para superar el estado de cosas inconstitucionales en los establecimientos de reclusión del orden nacional –ERON-, mejorar las condiciones de vida de la población privada de la libertad – PPL- y procurar proporcionar los espacios necesarios para que puedan desarrollar actividades de resocialización y redención de pena, la USPEC dentro del PLAN DE ACCIÓN USPEC ST-762 DE 2015 desarrolló visitas de reconocimiento a los 16 establecimientos objeto de la sentencia, con el fin de verificar el estado real de las condiciones de vida de la PPL."/>
    <s v="No aplica"/>
    <s v="No aplica"/>
    <s v="Debido a que la mayor cantidad de establecimineots objeto de estudio son de primera generación y que 120 de los 136 ERON pertenecen a la primera generación, la USPEC con la colaboración del INPEC, Minjusticia y el acompañamiento del CICR, realizó el primer taller para definir los minimos críticos en estableciminetos de primera generación."/>
    <x v="94"/>
    <x v="3"/>
    <m/>
    <m/>
    <x v="0"/>
    <x v="1"/>
    <x v="36"/>
    <x v="37"/>
    <x v="76"/>
  </r>
  <r>
    <n v="1"/>
    <d v="2016-09-30T00:00:00"/>
    <s v="Se realizó la solicitud al INPEC. La USPEC recibió las actas de priorización de los 16 establecimientos modificadas, priorizando las intervenciones en áreas de sanidas, baterias sanitarias, mantneimineto en a los alojamintos de internos, baterias sanitarias, duchas y áreas de visitas íntimas en los estableciminetos tubieran las condiciones físicas necesarias para realizar este tipo de intervenciones."/>
    <s v="No aplica"/>
    <s v="No aplica"/>
    <s v=" Entre las conclusiones mas relevantes se determinó que  los establecimientos de primera generacion deben clasificarse en 3 grupos (Casas de claustro , Edificaciones adaptadas al uso penitenciario y Establecimientos diseñados para el uso penitenciario -cárceles modelo-); los establecimientos que se encuentran en el primer grupo son los que presentan mauyores dificultades a la hora de adaptar espacios vitales como los de Sanidad y espacios adecuados para recibir visitas familiares e íntimas."/>
    <x v="95"/>
    <x v="3"/>
    <m/>
    <m/>
    <x v="0"/>
    <x v="1"/>
    <x v="36"/>
    <x v="37"/>
    <x v="73"/>
  </r>
  <r>
    <n v="0.4"/>
    <d v="2016-09-30T00:00:00"/>
    <s v="Se proyecto borrador del Protocolo de Higiene e Intimidad, el cual a la fecha se encuentra en revisión de la Dirección de Atención y Tratamiento y posterior aprobacion por el Director General"/>
    <s v="N/A"/>
    <s v="N/A"/>
    <s v="El porcentaje de cumplimiento que aquí se reporta, corresponde a la division de la accion en cuatro (4) sub acciones, que conducen al cumplimiento de la misma con su respectivo peso porcentual: _x000a__x000a_1) Elaboracion del lineamiento (50%)_x000a_2) Revision por parte de la Directora de Atencion y Tratamiento (20%)_x000a_3) Aprobacion por la Oficina Asesora de Planeacion (20%)_x000a_4) Cargue a la plataforma Isolution, la cual hace parte del Sistema Integrado de Gestion de Calidad (10%)"/>
    <x v="120"/>
    <x v="4"/>
    <m/>
    <m/>
    <x v="0"/>
    <x v="1"/>
    <x v="36"/>
    <x v="37"/>
    <x v="100"/>
  </r>
  <r>
    <n v="1"/>
    <d v="2016-09-30T00:00:00"/>
    <s v="Una vez realizado el diagóstico de los 16 ERON y teniendo en cuenta las limitaciones espaciales y las imposibilidades de intervención de algunos de los ERON se proyectó obras para brindar espacio de visitas íntimas en 4 ERON."/>
    <s v="No aplica"/>
    <s v="No aplica"/>
    <s v="No aplica"/>
    <x v="96"/>
    <x v="3"/>
    <m/>
    <m/>
    <x v="0"/>
    <x v="1"/>
    <x v="36"/>
    <x v="37"/>
    <x v="77"/>
  </r>
  <r>
    <n v="0.35"/>
    <d v="2016-09-30T00:00:00"/>
    <s v="El Reglamento Interno General (Acuerdo 0011 de 1995) a la fecha esta siendo objeto de modificacion, atendiendo observaciones realizadas del sector."/>
    <s v="N/A"/>
    <s v="N/A"/>
    <s v="El porcentaje de cumplimiento que aquí se reporta, corresponde a la division de la accion en dos (2) sub acciones, que conducen al cumplimiento de la misma con su respectivo peso porcentual: _x000a__x000a_1) Modificacion del Reglamento Interno General (Acuerdo 0011 de 1995) - (40%)_x000a_2) Modificacion del Reglamento de Regimen Interno, por cada uno de los ERON - (60%)_x000a_"/>
    <x v="121"/>
    <x v="4"/>
    <m/>
    <m/>
    <x v="0"/>
    <x v="1"/>
    <x v="36"/>
    <x v="37"/>
    <x v="101"/>
  </r>
  <r>
    <s v="No aplica"/>
    <d v="2016-09-30T00:00:00"/>
    <s v="La actividad inicia el 05/10/2016"/>
    <s v="No aplica"/>
    <s v="No aplica"/>
    <s v="No aplica"/>
    <x v="122"/>
    <x v="4"/>
    <m/>
    <m/>
    <x v="0"/>
    <x v="1"/>
    <x v="36"/>
    <x v="37"/>
    <x v="102"/>
  </r>
  <r>
    <s v="No aplica"/>
    <d v="2016-09-30T00:00:00"/>
    <s v="La USPEC presentó ante el DNP el plan de inversión para el desarrollo de obras de mantenimineto al nivel nacional. Las obras se ejecutarán en el marco del proyecto para el mantenimiento de 69 ERON  con rescursos de las vigencias 2016-2017, estos establecimientos fueron priorizado teniendo en cuenta los 16 de sentencia t-762, 4 mas para completar 20 de emergencia penitenciaria, y 49 establecimientos mas que comprenden los ERON de 2da y 3ra generación y los que tienen órdenes judiciales penidientes por acatar. Las obras se ejecutarán posterior a la aprobación de recursos, proceso de licitación y contratación."/>
    <s v="No aplica"/>
    <s v="No aplica"/>
    <s v="No aplica"/>
    <x v="97"/>
    <x v="3"/>
    <m/>
    <m/>
    <x v="0"/>
    <x v="1"/>
    <x v="36"/>
    <x v="37"/>
    <x v="78"/>
  </r>
  <r>
    <n v="1"/>
    <d v="2016-09-30T00:00:00"/>
    <s v="la USPEC en coordinación con el INPEC y el Ministerio de Salud elaboró el manual, el cual fue adoptado mediante la Resolución No. 000560 de 17 de julio de 2014. El Manual sirve de guia para la elaboración de los estudios previos y se pone en práctica en la ejecución de los contratos de suminstro de alimentación.  El mismo fue producto de varias reuniones pernanentes entre las entidades, coordinando las competencias legales que cada una tiene asignada en este tema."/>
    <s v="No aplica"/>
    <s v="No aplica"/>
    <s v="Ninguna"/>
    <x v="98"/>
    <x v="3"/>
    <m/>
    <m/>
    <x v="0"/>
    <x v="1"/>
    <x v="37"/>
    <x v="38"/>
    <x v="79"/>
  </r>
  <r>
    <n v="1"/>
    <d v="2016-09-30T00:00:00"/>
    <s v="Se efectuarón las visitas a los establecimientos en el mes de abril de 2016 y se proyectaron los informes y planes de mejora correspondientes. Se cuenta con los informes de supervisión e interventoria de los 16 establecimientos."/>
    <s v="No aplica"/>
    <s v="No aplica"/>
    <s v="Ninguna"/>
    <x v="99"/>
    <x v="3"/>
    <m/>
    <m/>
    <x v="0"/>
    <x v="1"/>
    <x v="37"/>
    <x v="38"/>
    <x v="80"/>
  </r>
  <r>
    <n v="1"/>
    <d v="2016-09-30T00:00:00"/>
    <s v="Se realizó informe de  seguimiento a Nivel Nacional dirigido a la USPEC, respecto a las calidades de la alimentación suministrada a la PPL, en los siguientes periodos:_x000a__x000a_1. Marzo y abril de 2016  _x000a_2. Mayo y junio de 2016 _x000a_3. Julio y Agosto de 2016_x000a__x000a_En dicho informe se presentan las irregularidades reportadas por los ERON, según la recopilación y análisis de las Actas del Comité de Seguimiento de suministro de Alimentos -COSAL, órgano encargado en los establecimientos de verificar que la alimentación suministrada cumpla con las características de calidad que inciden directamente en el bienestar de la población privada de la libertad. _x000a_"/>
    <s v="N/A"/>
    <s v="N/A"/>
    <s v="N/A "/>
    <x v="123"/>
    <x v="4"/>
    <m/>
    <m/>
    <x v="1"/>
    <x v="1"/>
    <x v="37"/>
    <x v="38"/>
    <x v="103"/>
  </r>
  <r>
    <n v="1"/>
    <d v="2016-09-30T00:00:00"/>
    <s v="Se solicito a los 16 ERON accionados, mediante  Oficio No. 8500-DIGEC-GOLOG- 01961 del 15 de septiembre de 2016, informe de necesidades de infraestructura, haciendo enfasis tanto en agua potable como aguas Servidas._x000a__x000a_Con base a los informes presentados por los ERON,  se realizo un consolidado de necesidades de los 16 Establecimientos, el cual consta en Oficio No. 8500-DIGEC-GOLOG-2033 del 21 de septiembre de 2016  _x000a_ "/>
    <s v="N/A"/>
    <s v="N/A"/>
    <s v="N/A"/>
    <x v="124"/>
    <x v="4"/>
    <m/>
    <m/>
    <x v="0"/>
    <x v="1"/>
    <x v="20"/>
    <x v="20"/>
    <x v="104"/>
  </r>
  <r>
    <n v="1"/>
    <d v="2016-09-30T00:00:00"/>
    <s v="Se solicito a la USPEC mediante Oficio No. 8500-DIGEC-GOLOG-2033 del 21 de septiembre de 2016, la verificacion de las necesidades de infraestructura en relacion con el suministro de agua y evacuacion adecuada de aguas servidas en los 16 Establecimientos accionados "/>
    <s v="N/A"/>
    <s v="N/A"/>
    <s v="N/A"/>
    <x v="125"/>
    <x v="4"/>
    <m/>
    <m/>
    <x v="0"/>
    <x v="1"/>
    <x v="20"/>
    <x v="20"/>
    <x v="105"/>
  </r>
  <r>
    <n v="0.35"/>
    <d v="2016-09-30T00:00:00"/>
    <s v="Dada la magnitud de la orden la dirección de infraestructura estableció que para conocer el estado real de las redes Hidraulicas y sanitarias de los 16 ERON, se debía constiturir un equipo de profesionales en hidraulica y sanitaria, topografos y auxiliares en arquitectura y diseño para el levantamiento de información en campo y determinar el estado actual de las redes en esta especialidad. Es por esto que el quipo de profesionales, técnicos y auxiliares, se encuentra realizando el  catastro hidraulico y la verificacion de las redes hidrosanitarias de los 16 ERON."/>
    <s v=""/>
    <s v=""/>
    <s v=""/>
    <x v="100"/>
    <x v="3"/>
    <m/>
    <m/>
    <x v="0"/>
    <x v="1"/>
    <x v="20"/>
    <x v="20"/>
    <x v="81"/>
  </r>
  <r>
    <n v="1"/>
    <d v="2016-09-30T00:00:00"/>
    <s v="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_x000a_Este proyecto, termina su ejecución en la vigencia 2016, pues el Departamento Nacional de Planeación sugirió formular un nuevo proyecto para la vigencia 2017, con el fin de dar cumplimiento a  los nuevos parámetros metodológicos establecidos por esa entidad._x000a_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_x000a_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_x000a_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_x000a__x000a_1. Proyecto: “MANTENIMIENTO, MEJORAMIENTO Y CONSERVACION DE LA INFRAESTRUCTURA FISICA DEL SISTEMA PENITENCIARIO Y CARCELARIO NACIONAL”_x000a_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_x000a_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_x000a_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_x000a_“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_x000a__x000a_2. Proyecto: “FORTALECIMIENTO DE LA INFRAESTRUCTURA FÍSICA EN LOS ERON A CARGO DEL INPEC”_x000a_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_x000a_“Visitas a  los 16 establecimientos señalados en la Sentencia T-762, para efectos de priorizar las acciones a realizar de acuerdo a las condiciones y limitaciones físicas de cada establecimiento y cumplir con lo establecido en la sentencia&quot;._x000a_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_x000a_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_x000a_Una vez los proyectos de inversión fueron revisados, se enviaron a través del sistema SUIFP al Departamento Nacional de Planeación, para su revisión y aprobación (De acuerdo al ciclo de roles, explicados en la parte inicial del documento). _x000a_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_x000a_"/>
    <s v="No aplica"/>
    <s v="No aplica"/>
    <s v="No aplica para el periodo"/>
    <x v="39"/>
    <x v="1"/>
    <m/>
    <m/>
    <x v="1"/>
    <x v="1"/>
    <x v="20"/>
    <x v="20"/>
    <x v="21"/>
  </r>
  <r>
    <s v="No aplica"/>
    <d v="2016-09-30T00:00:00"/>
    <s v="La USPEC presentó ante el DNP el plan de inversión para el desarrollo de obras de mantenimineto al nivel nacional. Las obras se ejecutarán en el marco del proyecto para el mantenimiento de 69 ERON  con rescursos de las vigencias 2016-2017, estos establecimientos fueron priorizado teniendo en cuenta los 16 de sentencia t-762, 4 mas para completar 20 de emergencia penitenciaria, y 49 establecimientos mas que comprenden los ERON de 2da y 3ra generación y los que tienen órdenes judiciales penidientes por acatar. Las obras se ejecutarán posterior a la aprobación de recursos, proceso de licitación y contratación. "/>
    <s v="No aplica"/>
    <s v="No aplica"/>
    <s v="No aplica"/>
    <x v="101"/>
    <x v="3"/>
    <m/>
    <m/>
    <x v="0"/>
    <x v="1"/>
    <x v="38"/>
    <x v="39"/>
    <x v="82"/>
  </r>
  <r>
    <n v="0.70833333333333337"/>
    <d v="2016-09-30T00:00:00"/>
    <s v="La Presidencia de la República estableció, en relación con el seguimiento de esta orden, que por lo menos en el 70% de las sesiones del comité de seguimiento se debe hacer seguimiento al tema presupuestal. Para el periodo de reporte, se estableció que en 17 de las 24 sesiones, el Comité trabajó temas relacionados con los presupuestos de las entidades destinados al cumplimento de las órdenes y/o el costeo del plan de acción que permita cumplir las órdnes"/>
    <s v="N/A"/>
    <s v="N/A"/>
    <s v=""/>
    <x v="52"/>
    <x v="2"/>
    <m/>
    <m/>
    <x v="1"/>
    <x v="1"/>
    <x v="6"/>
    <x v="6"/>
    <x v="40"/>
  </r>
  <r>
    <n v="1"/>
    <d v="2016-09-30T00:00:00"/>
    <s v="Asistencia técnica a las entidades para la solicitud de vigencias futuras y cupo APP"/>
    <s v="Insumos solicitados, entregados"/>
    <s v="No han solicitado los trámites presupuestales a los cuales se ha prestado asistencia técnica"/>
    <n v="0"/>
    <x v="9"/>
    <x v="0"/>
    <m/>
    <m/>
    <x v="1"/>
    <x v="1"/>
    <x v="6"/>
    <x v="6"/>
    <x v="4"/>
  </r>
  <r>
    <s v="No aplica"/>
    <d v="2016-09-30T00:00:00"/>
    <s v="Las entidades involucradas en el ECI, han venido reportado información sobre el costeo al DNP. Se estima que el 7 de octubre se cuente con el informe definitivo. Cabe resaltar que el DNP envió el 26 de septiembre 2016 un reporte preliminar el cual será revisado de forma conjunta con la oficina de presupuesto del Ministerio de Hacienda el día 3 de octubre 2017. Una vez se cuente con el informe definitivo el MHCP podrá determinar el cumplimiento de las ordenes de acuerdo a los presupuestos de las entidades y el MFMP."/>
    <s v="No aplica"/>
    <s v="No aplica"/>
    <s v="No aplica"/>
    <x v="133"/>
    <x v="5"/>
    <m/>
    <m/>
    <x v="0"/>
    <x v="1"/>
    <x v="6"/>
    <x v="6"/>
    <x v="113"/>
  </r>
  <r>
    <n v="0.5"/>
    <d v="2016-09-30T00:00:00"/>
    <s v="El Ministerio de Justicia y del Derecho realizó el estudio correspondiente a la modificación de la Driección de Política Criminal y entregó la propuesta a la Presidencia de la República. El día 23 de septiembre, la Presidencia de la República, mediante correo electrónico informó  al MInisterio de Justicia que podía iniciar el trámite  del decreto de modificación."/>
    <s v="N/A"/>
    <s v="N/A"/>
    <s v=""/>
    <x v="53"/>
    <x v="2"/>
    <m/>
    <m/>
    <x v="0"/>
    <x v="1"/>
    <x v="29"/>
    <x v="29"/>
    <x v="41"/>
  </r>
  <r>
    <n v="1"/>
    <d v="2016-09-30T00:00:00"/>
    <s v="Se remitió la solicitud de aval fiscal al Confis para los proyectos que superan el período de gobierno, radicados el 21 de septiembre por la USPEC para iniciar el trámite de aval, declaratoria de importancia estratégica por parte del CONPES y posterior aprobación de vigencias futuras, con el fin de garantizar el espacio fiscal de los próximos años para adelantar los procesos contractuales que le permitan a la entidad la generación de 7.256 nuevos cupos entre las vigencias 2016 y 2021, de los nuevos ERON de Pereira (1.500 cupos), Fundación (3.000 cupos), Riohacha (1.500 cupos), San Gil – Santander (680 cupos) y Combita – Boyacá (576 cupos)"/>
    <s v="Con la aprobación de las vigencias futuras, podrán generarse 7.256 nuevos cupos carcelarios con una inversión de $804.820 millones entre los años 2016-2021. Cabe resaltar que los diseños de las cárceles a financiar con dichos recursos cumplen ampliamente con los estándares establecidos por la corte en la sentencia T-762."/>
    <s v="Teniendo en cuenta el MGMP aprobado en junio 2016 y dado que la situación fiscal descrita en dicho documento no ha mejorado,  no existe espacio para todas las demandas sectoriales de recursos de vigencias futuras."/>
    <s v="Aunque la DGPPN del MHCP realiza asesoría permanente a las entidades, se remitirá  en el mes de octubre un oficio a las entidades involucradas sobre los instrumentos presupuestales disponibles para el cumplimiento de la T-762."/>
    <x v="134"/>
    <x v="5"/>
    <m/>
    <m/>
    <x v="1"/>
    <x v="1"/>
    <x v="40"/>
    <x v="41"/>
    <x v="114"/>
  </r>
  <r>
    <n v="0.25"/>
    <d v="2016-09-30T00:00:00"/>
    <s v="A la fecha se unifico de manera parcial la informacion suministrada por  122 Establecimientos, respecto a las areas disponibles y adecuadas para el desarrollo de programas de atencion y tratamiento, educacion y actividades productivas; faltando asi 14 Establecimientos por el envio de la informacion. _x000a__x000a_Una vez se consolide de manera completa la informacion de los 136 ERON, se procedera a realizar el analisis de la misma, en cuanto a las areas disponibles (plan de utilizacion de espacios) y manejo del tiempo en la vida carcelaria._x000a_"/>
    <s v="N/A"/>
    <s v="N/A"/>
    <s v="El porcentaje de cumplimiento que aquí se reporta, corresponde a la division de la accion en cuatro (4) sub acciones, que conducen al cumplimiento de la misma con su respectivo peso porcentual: _x000a__x000a_1) Solicitud de la informacion a los ERON (10%)_x000a_2) Remision de la informacion solicitada por parte de los ERON (20%)_x000a_3) Consolidacion de la informacion reportada por los ERON (10%)_x000a_4) Analisis y conclusiones de la informacion (60%)_x000a_"/>
    <x v="126"/>
    <x v="4"/>
    <m/>
    <m/>
    <x v="0"/>
    <x v="1"/>
    <x v="39"/>
    <x v="40"/>
    <x v="106"/>
  </r>
  <r>
    <s v="No aplica"/>
    <d v="2016-09-30T00:00:00"/>
    <s v="La actividad inicia el 01/01/2017"/>
    <s v="No aplica"/>
    <s v="No aplica"/>
    <s v="No aplica"/>
    <x v="127"/>
    <x v="4"/>
    <m/>
    <m/>
    <x v="0"/>
    <x v="1"/>
    <x v="39"/>
    <x v="40"/>
    <x v="107"/>
  </r>
  <r>
    <s v="No aplica"/>
    <d v="2016-09-30T00:00:00"/>
    <s v="La actividad inicia el 01/09/2017"/>
    <s v="No aplica"/>
    <s v="No aplica"/>
    <s v="No aplica"/>
    <x v="128"/>
    <x v="4"/>
    <m/>
    <m/>
    <x v="0"/>
    <x v="1"/>
    <x v="39"/>
    <x v="40"/>
    <x v="108"/>
  </r>
  <r>
    <s v="No aplica"/>
    <d v="2016-09-30T00:00:00"/>
    <s v="La actividad inicia el 01/12/2017"/>
    <s v="No aplica"/>
    <s v="No aplica"/>
    <s v="No aplica"/>
    <x v="129"/>
    <x v="4"/>
    <m/>
    <m/>
    <x v="0"/>
    <x v="1"/>
    <x v="39"/>
    <x v="40"/>
    <x v="109"/>
  </r>
  <r>
    <s v="No aplica"/>
    <d v="2016-09-30T00:00:00"/>
    <s v="La actividad inicia el 01/07/2018"/>
    <s v="No aplica"/>
    <s v="No aplica"/>
    <s v="No aplica"/>
    <x v="130"/>
    <x v="4"/>
    <m/>
    <m/>
    <x v="0"/>
    <x v="1"/>
    <x v="39"/>
    <x v="40"/>
    <x v="110"/>
  </r>
  <r>
    <n v="0.7"/>
    <d v="2016-09-30T00:00:00"/>
    <s v="Se instalo la mesa intersectorial con las entidades de la Comisión Intersectorial, el INPEC y la USPEC a partir del mes de Mayo de 2016. Además para el periodo de reporte se realizaron cinco sesiones de la mesa técnica intersectorial."/>
    <s v="Construir un plan de acciones intersectoriales en favor de mejorar la atencion de niñas, niños y mujeres gestantes en las reclusiones de mujeres y hacer seguimiento a la impleemnatción de acciones en las reclusiones de mujeres. "/>
    <s v="Las reuniones deben ser mensuales debido a los tiempos disponibles de las entidades. "/>
    <s v=""/>
    <x v="54"/>
    <x v="2"/>
    <m/>
    <m/>
    <x v="0"/>
    <x v="1"/>
    <x v="30"/>
    <x v="30"/>
    <x v="42"/>
  </r>
  <r>
    <n v="1"/>
    <d v="2016-09-30T00:00:00"/>
    <s v="En la mesa tecnica del mes de Junio de 2016 se realizó la revisión normativa relacionada con la atención de niñas, niños menores de 3 años  y mujeres gestantes en las reclusiones de mujeres."/>
    <s v="Las entidades asistentes a la mesa intersectorial conocieron el marco normativo de la atencion de niñas y niños menores de 3 años y mujeres gestantes en reclusiones de mujeres, lo cual permite planear y ejecutar las acciones intersectoriales conforme al mismo. "/>
    <s v="Ninguna"/>
    <s v=""/>
    <x v="55"/>
    <x v="2"/>
    <m/>
    <m/>
    <x v="0"/>
    <x v="1"/>
    <x v="30"/>
    <x v="30"/>
    <x v="43"/>
  </r>
  <r>
    <n v="0.4"/>
    <d v="2016-09-30T00:00:00"/>
    <s v="En el marco del trabajo intersectorial se planeo  para el mes de septiembre de 2016 taller con profesionales del ICBF y del INPEC a cargo de las unidades de atencion de niñas, niños y mujeres gestantes en reclusion de mujeres, Fue necesario re programar el taller para el mes de noviembre de 2016._x000a_En relación de las atenciones que responden a la población se diseñó la Estrategia de Salas Amigas de la Familia Lactante SAFL modalidad reclusión de mujeres, se realizó visita incial a la Reclusión de mujeres de Bogotá y se está solicitando al INPEC para el apoyo institucional. "/>
    <s v="Se cuenta con la disposicion de los equipos tecnicos de ICBF y del INPEC para al realizacion del ejercicio participativo que permita analizar la atencion actual y construir la RIA._x000a_Se cuenta con el apoyo de la Fundación Éxito para el desarrollo del pilotaje a la Estrategia de SAFL en reclusiones de mujeres. "/>
    <s v="Se tuvo retrasos en la actividad por aspectos de la contratción del ICBF. No será posible la particiapción presencial de todos los profesionales por dificulatdes de recursos de las entidades para el desplazamiento. "/>
    <s v="Se ajustará la metodología del taller, logrando particiapción virtual de las personas que no puedan estar presencialmente. _x000a_Se dio inicio a la apuesta por la implemenatción de la Estrategia de SAFL modalidad reclusión de muejres que iniciará en el mes de Octubre en la reclusión de mujeres de Bogotá. "/>
    <x v="56"/>
    <x v="2"/>
    <m/>
    <m/>
    <x v="0"/>
    <x v="1"/>
    <x v="30"/>
    <x v="30"/>
    <x v="44"/>
  </r>
  <r>
    <n v="0.7"/>
    <d v="2016-09-30T00:00:00"/>
    <s v="Implementacion del Sistema de Seguimiento Niño a Niño (SSNN). Además el SSNN cuenta con las niñas, niños y mujeres gestantes registradas con corte a Septiembre de 2016, asi como las atenciones recibidas por ellas y ellos. Adicionalmente inició en el mes de septiembre el cruce de información de los niños, niñas, mujeres gestantes y madres lactantes registardas en el sistema SSNN con las bases de atención del Ministerio de Salud y Protección social para caracterizar el estado de atenciones en salud y nutrición. "/>
    <s v="N/A"/>
    <s v="No se han presentado"/>
    <s v=""/>
    <x v="57"/>
    <x v="2"/>
    <m/>
    <m/>
    <x v="0"/>
    <x v="1"/>
    <x v="30"/>
    <x v="30"/>
    <x v="45"/>
  </r>
  <r>
    <n v="0.7"/>
    <d v="2016-09-30T00:00:00"/>
    <s v="El Instituto Colombiano de Bienestar Familiar (ICBF) realizó el ajuste al lineamiento tecnico desde la Subdirección técnica. En la mesa intersectorial del mes de Julio de 2016 se presento la estructura del mismo y los principales ajustes siendo aprobada por las entidades.  Finamente en la mesa del mes de septiembre de 2016 se presentó el lineamiento ajustado y se envió vía electrónica a las entidades para su retroalimentación como máximo al 15 de Octubre de 2016._x000a_"/>
    <s v="Se cuenta con una versión ajustada del Lineameinto técnico, el cual responde a la apuesta de la modalidad integral del ICBF y reconcoiendo las características particulares del contexto de las reclusiones de mujeres. "/>
    <s v="Se tuvo demoras en la acción de ajuste por la dinámcia interna institucional del ICBF, por lo cual se corrió el cronograma planeado inicialmente."/>
    <s v=""/>
    <x v="58"/>
    <x v="2"/>
    <m/>
    <m/>
    <x v="0"/>
    <x v="1"/>
    <x v="30"/>
    <x v="30"/>
    <x v="46"/>
  </r>
  <r>
    <s v="No aplica"/>
    <d v="2016-09-30T00:00:00"/>
    <s v="Frente a la definición del esquema de atención se realizará a partir del analisis y la información recogida del taller que se realizará en el mes de Noviembre. Aun no existen otros avances al respecto. "/>
    <s v="No aplica"/>
    <s v="No aplica"/>
    <s v="No aplica"/>
    <x v="59"/>
    <x v="2"/>
    <m/>
    <m/>
    <x v="0"/>
    <x v="1"/>
    <x v="30"/>
    <x v="30"/>
    <x v="47"/>
  </r>
  <r>
    <n v="0.4"/>
    <d v="2016-09-30T00:00:00"/>
    <s v="Se toma la decisión de actualizar el análisis situacional recogido en 2014 en el marco del proceso de fortalecimiento 2016, el cual en el mes de septiembre inició con la acción de caracterización de las condiciones de atención."/>
    <s v="Se cuenta con equipos interdisciplinarios que inciaron contacto con las unidades de servicio en reclusión de mujeres y que están sistematizando las condiciones de atención en dichos lugares. "/>
    <s v="El convenio a través del cual se realiza el proceso de fortalecimiento tuvo demoras en su inicio por lo cual se retrasó casi dos meses el proceso de fortalecimeinto en territorio. "/>
    <s v=""/>
    <x v="60"/>
    <x v="2"/>
    <m/>
    <m/>
    <x v="0"/>
    <x v="1"/>
    <x v="30"/>
    <x v="30"/>
    <x v="48"/>
  </r>
  <r>
    <n v="0.4"/>
    <d v="2016-09-30T00:00:00"/>
    <s v="Se cuenta con la suscripción del convenio de asociación No. 065 de 2016 a través del cual se desarrollara el proceso de fortalecimiento._x000a_en los meses de agosto y septiembre se realizó inducción a los equipos profesionales de campo, se inició la socialización del proceso en territorio y se dió inicio al proceso de caracterización de las condiciones de atención. "/>
    <s v="Se cuenta con equipos de profesionales en campo que inician el proceso de fortalecimiento reconociendo las condiciones de calidad."/>
    <s v="Se tuvo demoras en el inicio del convenio por asuntos administrativos y contractuales"/>
    <s v=""/>
    <x v="61"/>
    <x v="2"/>
    <m/>
    <m/>
    <x v="0"/>
    <x v="1"/>
    <x v="30"/>
    <x v="30"/>
    <x v="49"/>
  </r>
  <r>
    <n v="0.5"/>
    <d v="2016-09-30T00:00:00"/>
    <s v="El Ministerio de Salud y Protección Social construyó un capitulo específico frente a la atención en salud de mujeres gestantes, niñas y niños menores de 3 años en el lineamiento entregado al Consorcio encargado de la prestación de los servicios en reclusiones de mujeres. El Ministerio de Salud y Protección Social viene desarrollando durante el año 2016 un proceso de asistencia técncia con las Direcciones Territoriales de los municipios de Popayán, Medellín, Ibague y Cúcuta, en las cuales se viene fortaleciendo la comprensión e implemenatción del Programa de Atención a los mil Primeros días de vida."/>
    <s v="Existe una clara intencion del sector salud frente al acompañamiento tecnico a las Direcciones territoriales para favorecer la atención de mujeres gestantes, niñas y niños menores de 3 años atendidos en reclusiones de mujeres. "/>
    <s v="Solo se pondran acompañar las Direcciones Territoriales en proceso de asistencia técnica debido a la limitación de recursos del sector. "/>
    <s v="En el marco de la mesa intersectorial se define la necesidad de articular los protocolos generados por USPEC e INPEC para la atención en salud intramural y los orientaciones del Programa del sector salud para los Mil primeros días de Vida. "/>
    <x v="62"/>
    <x v="2"/>
    <m/>
    <m/>
    <x v="0"/>
    <x v="1"/>
    <x v="31"/>
    <x v="31"/>
    <x v="50"/>
  </r>
  <r>
    <n v="0.3"/>
    <d v="2016-09-30T00:00:00"/>
    <s v="En la mesa tecnica del mes de julio se establecio el compromiso de cruce de bases de datos de los niños, niñas y mujeres gestantes entre INPEC y el Ministerio de Salud y Proteccion Social. Adicionalemnte en el mes de septiembre se recibió del SSNN el reporte de niños y niñas, mujeres gestantes y madres lactantes atendidas en las reclusiones de mujeres en el marco del convenio interadministrativo, el cual se está cruzando con las bases de atención del Ministerio de Salud, para la segunda semana de Octubre se tendrá las atenciones a las que ésta población ha accedido en Salud"/>
    <s v="Los niños, niñas, muejres gestantes y madres lactantes están identificados, se conoce su estado de afiliación al sistema de Seguridad social en Salud y se están identificando las atenciones en salud a las que ha accedido para analizarlas y generar otras acciones. "/>
    <s v="Por los cortes del SSNN hasta principios de septiembre de 2016 se obtuvieron lso registros actualizados. Así mismo, contar con los cruces de las atenciones en salud requieren unos tiempos administrativos del sector. "/>
    <s v="Una de las fuentes principales de informacion sera el SSNN."/>
    <x v="63"/>
    <x v="2"/>
    <m/>
    <m/>
    <x v="0"/>
    <x v="1"/>
    <x v="31"/>
    <x v="31"/>
    <x v="51"/>
  </r>
  <r>
    <s v="No aplica"/>
    <d v="2016-09-30T00:00:00"/>
    <s v="El primer informe se presenta el 9 de diciembre de 2016, teniendo en cuenta la fecha de notificación oficial establecida por la Corte: 9 de junio de 2016"/>
    <s v="No aplica"/>
    <s v="No aplica"/>
    <s v="No aplica"/>
    <x v="64"/>
    <x v="2"/>
    <m/>
    <m/>
    <x v="1"/>
    <x v="1"/>
    <x v="32"/>
    <x v="32"/>
    <x v="52"/>
  </r>
  <r>
    <n v="0.6"/>
    <d v="2016-11-15T00:00:00"/>
    <s v="A la fecha se han realizado 2 mesas de trabajo y una visita a campo para la recolección de insumos en la elaboración de recomendaciones de política penitenciaria frente a los procesos de resocialización. Se realizó una primera mesa de trabajo con funcionarios del INPEC, y otra mesa de trabajo con actores privados que participan en estos procesos. En la visita al COMEB LA PICOTA, se entrevistaron a algunos internos que participan en programas de resocialización. "/>
    <s v="Insumos para generar recomendaciones en materia de política penitenciaria. "/>
    <s v="NA"/>
    <m/>
    <x v="0"/>
    <x v="0"/>
    <s v="No aplica"/>
    <s v="No aplica"/>
    <x v="0"/>
    <x v="2"/>
    <x v="0"/>
    <x v="0"/>
    <x v="0"/>
  </r>
  <r>
    <n v="1"/>
    <d v="2016-11-15T00:00:00"/>
    <s v="Se dio control posterior de viabilidad técnica a los siguientes proyectos de inversión: 1. &quot;Desarrollo tecnológico para el sistema misional penitenciario y carcelario, nacional, 2. Mejoramiento de los procesos educativos en los establecimientos de reclusión del orden nacional y 3. Fortalecimiento de la infraestructura física en los ERON a cargo del INPEC.  "/>
    <s v="Poryectos de inversión con viabilidad técnica y ajustados. "/>
    <s v="NA"/>
    <s v="Los proyectos de inversión con control posterior de viabilidad incluyen dentro de sus componentes de inversión actividades tendientes al cumplimiento de las órdenes de la sentencia T-762 de 2016. 1. Desarrollo tecnológico para el sistema misional penitenciario y carcelario:  se incluyó la actividad de actualización de la información de infraestructura de los ERON dentro del SISIPEC para la vigencia 2018. 2. Mejoramiento de los procesos educativos: El INPEC actualizó el proyecto de inversión con el fin de atender a los requerimientos del conpes 3828 de 2015 en el que se sugiere ajustar los programas de educación de los centros penitenciarios al sistena de educación nacional.  3. Fortalecimiento de la infraestructura física en los ERON a cargo del INPEC: se tramitaron vigencias futuras para garantizar el cumplimiento de las órdenes de la sentencia T-762 de 2015 relacionadas con infraestructura física  en los 16 ERON objeto de tutela. 4. Construcción y ampliación de cupos en los ERON del órden Nacional: Se tramitaron vigencias futuras extraordinarias para garantizar la construccion de 7256 "/>
    <x v="1"/>
    <x v="0"/>
    <s v="No aplica"/>
    <s v="No aplica"/>
    <x v="0"/>
    <x v="2"/>
    <x v="1"/>
    <x v="1"/>
    <x v="1"/>
  </r>
  <r>
    <n v="1"/>
    <d v="2016-11-15T00:00:00"/>
    <s v="El control posterior de viabilidad técnico sobre los proyectos de inversión se realiza teniendo en cuenta la priozación de recursos para el cumplimiento de las órdenes de la sentencia T-762 de 2015"/>
    <s v="Proyectos de inversión con viabilidad técnica. "/>
    <s v="NA"/>
    <m/>
    <x v="2"/>
    <x v="0"/>
    <s v="No aplica"/>
    <s v="No aplica"/>
    <x v="0"/>
    <x v="2"/>
    <x v="1"/>
    <x v="1"/>
    <x v="2"/>
  </r>
  <r>
    <n v="1"/>
    <d v="2016-11-15T00:00:00"/>
    <s v="El control posterior de viabilidad técnico sobre los proyectos de inversión se realiza teniendo en cuenta la priozación de recursos para el cumplimiento de las órdenes de la sentencia T-762 de 2015"/>
    <s v="Proyectos de inversión con viabilidad técnica"/>
    <s v="NA"/>
    <m/>
    <x v="3"/>
    <x v="0"/>
    <s v="No aplica"/>
    <s v="No aplica"/>
    <x v="0"/>
    <x v="2"/>
    <x v="2"/>
    <x v="2"/>
    <x v="2"/>
  </r>
  <r>
    <n v="1"/>
    <d v="2016-11-15T00:00:00"/>
    <s v="Se dio control posterior de viabilidad técnica a los siguientes proyectos de inversión: 1. &quot;Desarrollo tecnológico para el sistema misional penitenciario y carcelario, nacional, 2. Mejoramiento de los procesos educativos en los establecimientos de reclusión del orden nacional y 3.Fortalecimiento de la infraestructura física en los ERON a cargo del INPEC. "/>
    <s v="Poryectos de inversión con viabilidad técnica y ajustados. "/>
    <s v="NA"/>
    <s v="Los proyectos de inversión con control posterior de viabilidad incluyen dentro de sus componentes de inversión actividades tendientes al cumplimiento de las órdenes de la sentencia T-762 de 2016. 1. Desarrollo tecnológico para el sistema misional penitenciario y carcelario:  se incluyó la actividad de actualización de la información de infraestructura de los ERON dentro del SISIPEC para la vigencia 2018. 2. Mejoramiento de los procesos educativos: El INPEC actualizó el proyecto de inversión con el fin de atender a los requerimientos del conpes 3828 de 2015 en el que se sugiere ajustar los programas de educación de los centros penitenciarios al sistena de educación nacional.  3. Fortalecimiento de la infraestructura física en los ERON a cargo del INPEC: se tramitaron vigencias futuras para garantizar el cumplimiento de las órdenes de la sentencia T-762 de 2015 relacionadas con infraestructura física  en los 16 ERON objeto de tutela. 4. Construcción y ampliación de cupos en los ERON del órden Nacional: Se tramitaron vigencias futuras extraordinarias para garantizar la construccion de 7256 "/>
    <x v="4"/>
    <x v="0"/>
    <s v="No aplica"/>
    <s v="No aplica"/>
    <x v="0"/>
    <x v="2"/>
    <x v="2"/>
    <x v="2"/>
    <x v="1"/>
  </r>
  <r>
    <n v="1"/>
    <d v="2016-11-15T00:00:00"/>
    <s v="Se tramitaron vigencias futuras extraordinarias dentro del proyecto de Construcción y ampliación de infraestructura para generación de cupos en los establecimientos de reclusión del orden nacional. Se elaboró un CONPES de importancia estratégica del proyecto de construcción y ampliación de infraestructura para la generación de cupos, que permitió a través del aval fiscal, compremeter recursos de los años 2017 a 2021 con el fin de generar 7.256 nuevos cupos. Estos nuevos cupos cumplirán con las condiciones mínimas de subsistencia digna y humana. "/>
    <s v="Conpes de importacia estratégica del proyecto de construcción y ampliación de infraestructura para la generación de cupos en los ERON del país. "/>
    <s v="NA"/>
    <m/>
    <x v="5"/>
    <x v="0"/>
    <s v="No aplica"/>
    <s v="No aplica"/>
    <x v="0"/>
    <x v="2"/>
    <x v="3"/>
    <x v="3"/>
    <x v="1"/>
  </r>
  <r>
    <n v="1"/>
    <d v="2016-11-15T00:00:00"/>
    <s v="Se presentó a las entidades algunos criterios que iban a ser evaluados en los proyectos de inversión, de acuerdo a lo ordenado por la sentencia T-762"/>
    <s v="Consenso con las entidades para priorizar recursos en cumplimiento de órdenes"/>
    <s v="NA"/>
    <m/>
    <x v="6"/>
    <x v="0"/>
    <s v="No aplica"/>
    <s v="No aplica"/>
    <x v="0"/>
    <x v="2"/>
    <x v="3"/>
    <x v="3"/>
    <x v="2"/>
  </r>
  <r>
    <n v="1"/>
    <d v="2016-11-15T00:00:00"/>
    <s v="Se brindó apoyo técnico en lo siguiente: 1. Apoyo a las entidades en el costeo de las ordenes del plan de acción y presentación de insumos a Ministerio de Hacienda. 2.Secretaría técnica del conpes de importancia estratégica para la construcción de cupos en los ERON del país. "/>
    <s v="Conpes de importacia estratégica del proyecto de construcción y ampliación de infraestructura para la generación de cupos en los ERON del país. Costeo de las órdenes del plan de acción del INPEC, USPEC y MJD dentro del marco del presupuesto de inversión. "/>
    <s v="Los costos presentados son responsabilidad de las entidades, el DNP perstó apoyo técnico en el analisis de estos recursos dentro del marco de los proyectos de inversión de las entidades para la vigencia 2017. "/>
    <m/>
    <x v="7"/>
    <x v="0"/>
    <n v="2"/>
    <n v="2"/>
    <x v="1"/>
    <x v="2"/>
    <x v="4"/>
    <x v="4"/>
    <x v="3"/>
  </r>
  <r>
    <n v="1"/>
    <d v="2016-11-15T00:00:00"/>
    <s v="Los proyectos de inversión con control posterior de viabilidad incluyen dentro de sus componentes de inversión actividades tendientes al cumplimiento de las órdenes de la sentencia T-762 de 2016. 1. Desarrollo tecnológico para el sistema misional penitenciario y carcelario:  se incluyó la actividad de actualización de la información de infraestructura de los ERON dentro del SISIPEC para la vigencia 2018. 2. Mejoramiento de los procesos educativos: El INPEC actualizó el proyecto de inversión con el fin de atender a los requerimientos del conpes 3828 de 2015 en el que se sugiere ajustar los programas de educación de los centros penitenciarios al sistena de educación nacional.  3. Fortalecimiento de la infraestructura física en los ERON a cargo del INPEC: se tramitaron vigencias futuras para garantizar el cumplimiento de las órdenes de la sentencia T-762 de 2015 relacionadas con infraestructura física  en los 16 ERON objeto de tutela. 4. Construcción y ampliación de cupos en los ERON del órden Nacional: Se tramitaron vigencias futuras extraordinarias para garantizar la construccion de 7256 nuevos cupos que cumplen con las condiciones mínimas establecidas en la sentencia T-762 de 2015"/>
    <s v="Poryectos de inversión con viabilidad técnica y ajustados. Vigencias futuras aprobadas.  "/>
    <s v="NA"/>
    <m/>
    <x v="8"/>
    <x v="0"/>
    <n v="4"/>
    <n v="4"/>
    <x v="1"/>
    <x v="2"/>
    <x v="5"/>
    <x v="5"/>
    <x v="4"/>
  </r>
  <r>
    <n v="1"/>
    <d v="2016-11-15T00:00:00"/>
    <s v="Los proyectos de inversión con control posterior de viabilidad incluyen dentro de sus componentes de inversión actividades tendientes al cumplimiento de las órdenes de la sentencia T-762 de 2016. 1. Desarrollo tecnológico para el sistema misional penitenciario y carcelario:  se incluyó la actividad de actualización de la información de infraestructura de los ERON dentro del SISIPEC para la vigencia 2018. 2. Mejoramiento de los procesos educativos: El INPEC actualizó el proyecto de inversión con el fin de atender a los requerimientos del conpes 3828 de 2015 en el que se sugiere ajustar los programas de educación de los centros penitenciarios al sistena de educación nacional.  3. Fortalecimiento de la infraestructura física en los ERON a cargo del INPEC: se tramitaron vigencias futuras para garantizar el cumplimiento de las órdenes de la sentencia T-762 de 2015 relacionadas con infraestructura física  en los 16 ERON objeto de tutela. 4. Construcción y ampliación de cupos en los ERON del órden Nacional: Se tramitaron vigencias futuras extraordinarias para garantizar la construccion de 7256 nuevos cupos que cumplen con las condiciones mínimas establecidas en la sentencia T-762 de 2015"/>
    <s v="Poryectos de inversión con viabilidad técnica y ajustados. Vigencias futuras aprobadas. "/>
    <s v="NA"/>
    <m/>
    <x v="9"/>
    <x v="0"/>
    <n v="4"/>
    <n v="4"/>
    <x v="1"/>
    <x v="2"/>
    <x v="6"/>
    <x v="6"/>
    <x v="4"/>
  </r>
  <r>
    <s v="No aplica"/>
    <s v="No aplica"/>
    <s v="En este periodo no se presentaron nuevos proyectos de Ley en materia de política criminal, no obstante el Proyecto de Ley 148- 2016S ya cuenta con ponente para iniciar el trámite legislativo."/>
    <s v="No aplica"/>
    <s v="No aplica"/>
    <s v="No aplica"/>
    <x v="10"/>
    <x v="1"/>
    <s v="No aplica"/>
    <s v="No aplica"/>
    <x v="1"/>
    <x v="2"/>
    <x v="7"/>
    <x v="7"/>
    <x v="5"/>
  </r>
  <r>
    <s v="No aplica"/>
    <s v="No aplica"/>
    <s v="Ya se cumplió"/>
    <s v="No aplica"/>
    <s v="No aplica"/>
    <s v="No aplica"/>
    <x v="11"/>
    <x v="1"/>
    <s v="No aplica"/>
    <s v="No aplica"/>
    <x v="0"/>
    <x v="2"/>
    <x v="8"/>
    <x v="8"/>
    <x v="6"/>
  </r>
  <r>
    <n v="0.55000000000000004"/>
    <d v="2016-11-15T00:00:00"/>
    <s v="Como se mencionó en el reporte del 30 de septiembre de 2016, el día 15 de septiembre en sesión del Consejo Superior de Política Criminal, se discutió la versión propuesta del Plan Nacional de Política Criminal. En esa ocasión, la Fiscalía General de la Nación solicitó la incorporación de algunos ajustes al documento. Esa entidad ha solicitado mayor tiempo para su estudio y nuevas propuestas. A la fecha, se está consolidando el documento final para someterlo nuevamente al Consejo en su próxima sesión._x000a_"/>
    <s v="No aplica"/>
    <s v="Nuevos ajustes de la Fiscalía implican un mayor tiempo para la aprobación y han retrasado el proceso"/>
    <s v="Tenemos un cumplimiento parcial del 60% debido a que esta acción la hemos dividido en cuatro subacciones así: 1. Diseñar una propuesta de Plan Nacional de PC (20%); 2. Discutir y concertar la propuesta en el Comité Técnico del CSPC (15%); 3.Discutir  en el CSPC la propuesta del Plan Nacional de PC (20%); 4. Ajustar, desde el Comité Técnico del CSPC, el Plan de acuerdo con las observaciones del CSPC (15%); 5. Aprobar el Plan Nacional de PC por parte del CSPC (30%). Y hasta el momento se han cumplido completamente hasta la 3 subacción dado a que aún falta que la Fiscalía envío nuevas correcciones  y que a su vez estas sean incorporadas."/>
    <x v="12"/>
    <x v="1"/>
    <s v="No aplica"/>
    <s v="No aplica"/>
    <x v="0"/>
    <x v="2"/>
    <x v="8"/>
    <x v="8"/>
    <x v="6"/>
  </r>
  <r>
    <n v="0.4"/>
    <d v="2016-11-15T00:00:00"/>
    <s v="En la próxima sesión del Consejo Superior de Política Criminal, en la que se discuta el Plan Nacional de Política Criminal, igualmente se discutirá el plan de acción para su aprobación en Consejo._x000a__x000a_"/>
    <s v="NA"/>
    <s v="Nuevos ajustes de la Fiscalía implican un mayor tiempo para la aprobación y han retrasado el proceso"/>
    <s v="No hubo avance porque no ha podido salir el documento final"/>
    <x v="13"/>
    <x v="1"/>
    <s v="No aplica"/>
    <s v="No aplica"/>
    <x v="0"/>
    <x v="2"/>
    <x v="8"/>
    <x v="8"/>
    <x v="6"/>
  </r>
  <r>
    <n v="1"/>
    <d v="2016-11-15T00:00:00"/>
    <s v="En este periodo el Ministerio de Justicia y del Derecho culminó de desarrollar la estrategia pedagógica, de sensibilización y concientización ciudadana sobre sobre los fines del derecho penal, de la pena privativa de la libertad y la importancia del derecho a la libertad y al reconocimiento de las limitaciones de la prisión para la resocialización, en las condiciones actuales de desconocimiento de derechos de los reclusos. _x000a_Este ejercicio recibió la retroalimentación de las oficinas asesoras de comunicación del INPEC, la USPEC y la Universidad Javeriana en el desarrollo de una mesa de trabajo realizada el día 1 de noviembre de 2016 para la validación y cocreación de la misma. _x000a_La campaña ya está lista para implementarse y se propone disminuir la información deficiente frente al sistema penitenciario y carcelario del país, esperando que repercuta de manera positiva en la credibilidad de los mecanismos distintos a la privación de la libertad como medida de aplicación de justicia._x000a_El mensaje base de la campaña será “No todo delito o infracción implica cárcel” y los stakeholders (públicos de interés que impactan de una u otra manera en nuestra estrategia comunicativa) y las formas de aproximación serán:_x000a_1. Academia: Foros de discusión en universidades, recepción y respuesta de inquietudes vía redes sociales, distribución de material pedagógico y entrevistas a Decanos y representantes de facultades de Derecho (ACOFADE)._x000a_2. Los medios de comunicación: Desayunos de relacionamiento e información, distribución material pedagógico e informativo ( cifras, estadísticas, boletines de prensa) y material informativo de difusión pública._x000a_3. Ciudadanía: Videos informativos (Redes sociales, código cívico, pauta comercial), difusión de mensajes en puntos de contacto (Ferias de servicios, foros, Casas de Justicia) y trabajo de sensibilización a funcionarios públicos (material pedagógico)._x000a_4. Líderes de opinión: Mesas de discusión pública, entrega de material pedagógico de manera periódica, desayunos de relacionamiento e información_x000a_5. Organizaciones en pro de internos: Promoción y apoyo a programas externos en pro de los internos, convocatoria para la creación de grupos de trabajo y dar visibilidad a historias._x000a_6. Organizaciones de familias de internos: Mesas de trabajo trimestrales, promoción de programas productivos y vinculación a programas de Pos penados._x000a_7. Entidades del sistema como la USPEC, el INPEC, Ministerio de Comercio y Propaís: Promoción y fortalecimiento de los derechos de los internos, creación y difusión de material informativo periódico sobre actividades de gestión de las entidades y de resocialización._x000a_La estrategia tiene un sistema de seguimiento y evaluación que se realizará una vez se inicien las actividades de difusión y se propone aplicar una encuesta virtual sobre las diferentes temáticas, por medio de encuestas trimestrales  y su diseño no contendrá más de 3 preguntas cerradas con respuestas de opción múltiple o 1 pregunta abierta. El objetivo de la aplicación de estas encuestas es poder establecer de manera cuantitativa la efectividad de las acciones que adelante el Ministerio de Justicia y del Derecho para aportar en la sensibilización sobre la importancia del derecho a la libertad y al reconocimiento de las limitaciones de la prisión para la resocialización, en las condiciones actuales de desconocimiento de derechos de los reclusos._x000a_La estrategia empezará a implementarse a mediados de noviembre y prevé como primeras acciones la realización de la 1er encuesta en redes sociales (Temas de interés y sondeos de opinión), difusión de material redes sociales (memes y video), trabajo de sensibilización a funcionarios públicos, entrevistas voceros de programas productivos y medición y planificación de acciones 2017._x000a_"/>
    <s v="Se tiene ya una estrategia de concientización ciudadana concertada con las entidades del sector que pueden empezar a implementarse "/>
    <s v="NA"/>
    <s v="NA"/>
    <x v="14"/>
    <x v="1"/>
    <s v="No aplica"/>
    <s v="No aplica"/>
    <x v="0"/>
    <x v="2"/>
    <x v="9"/>
    <x v="9"/>
    <x v="7"/>
  </r>
  <r>
    <s v="No aplica"/>
    <s v="No aplica"/>
    <s v="La implementación empieza a partir de la segunda mitad del mes de noviembre."/>
    <s v="No aplica"/>
    <s v="No aplica"/>
    <s v="No aplica"/>
    <x v="15"/>
    <x v="1"/>
    <s v="No aplica"/>
    <s v="No aplica"/>
    <x v="0"/>
    <x v="2"/>
    <x v="9"/>
    <x v="9"/>
    <x v="8"/>
  </r>
  <r>
    <n v="0.25"/>
    <d v="2016-11-15T00:00:00"/>
    <s v="Durante este periodo, el Consejo Superior de Política Criminal aprobó el Acuerdo 001 de 2016 de este órgano colegiado, por medio del cual se crea el Observatorio de Política Criminal, el Comité de Información de Política Criminal y el Sistema de Información para la Política Criminal. A través de este ejercicio se iniciará el proceso de migración del trabajo del Gobierno que se había adelantado en el marco del Subcomité de Información de la Sentencia T-762 de 2015, para así integrar de manera permanente a través de esta instancia la articulación de las labores encaminadas a la consolidación del sistema de información._x000a_Por su parte, con respecto a la Fase I del Sistema, durante este periodo se avanzó en la definición de las áreas de información, datos e indicadores que conformarán el sistema de información, que se resume de acuerdo con la siguiente tabla (Ver anexo que contiene en detalle cada uno de los componentes que van a estar integrados en la primera fase del sistema de información)._x000a__x000a_Por otra parte, el 9 de noviembre se desarrolló una segunda versión del taller de co-creación del Sistema de Información, en coordinación con el Ministerio de las Tecnologías de la Información y las Comunicaciones, con el objetivo de identificar las necesidades de información sobre Responsabilidad Penal para Adolescentes. En este ejercicio participaron las principales entidades que intervienen en las distintas etapas del sistema de responsabilidad penal para adolescentes._x000a_Adicionalmente, también se realizaron mejoras a la infraestructura tecnológica de la fase I del sistema de información, con el fin de garantizar consultas interactivas y velocidad en la navegación y procesamiento de la información que contiene el sistema. _x000a_Por su parte, se continúa trabajando en la formulación del plan de arquitectura tecnológica para la solución del problema de información en el marco de la política criminal, esto es, en la concepción de las fases siguientes del sistema de información._x000a_Finalmente, se continúa fortaleciendo el portal de política criminal para mejorar la navegabilidad incluyendo para consulta del público el plan de acción del Gobierno Nacional y los informes del Comité de Seguimiento para el cumplimiento de la Sentencia T-762 de 2015._x000a_"/>
    <s v="NA"/>
    <s v="NA"/>
    <s v="Tiene un avance del 25% ya que se dividió en 5 subacciones así: 1.La página web que cuente con información centralizada sobre la política criminal, sobre el estado de cosas inconstitucional en materia penitenciaria y carcelaria, y primera versión del sistema de información (20%); 2. Acuerdo del CSPC por medio del cual se crean el Comité de Información de la política criminal y el Observatorio de Política Criminal (10%); 3.Cifras y estadisticas sobre criminalidad, judicialización, privación de libertad, sistema penintenciario y carcelario y regreso a la libertad (25%); 4.Plan de implementación de la solución tecnológica (15%); 5.Sistema de información Integral en su segunda (2) fase (30%).  Hasta el momento se tiene un avance parcial del 15% en la primera acción y se tiene cumplida la segunda acción por completo lo cual nos da un avance del 25%."/>
    <x v="16"/>
    <x v="1"/>
    <s v="No aplica"/>
    <s v="No aplica"/>
    <x v="0"/>
    <x v="2"/>
    <x v="10"/>
    <x v="10"/>
    <x v="9"/>
  </r>
  <r>
    <n v="0.9"/>
    <d v="2016-11-15T00:00:00"/>
    <s v="En este periodo se han adelantado dos actividades. En primer lugar, se entregó un segundo borrador del informe final en el que se incluyeron algunos arreglos de forma y presentación. Luego de ello, fue enviado a diagramación y al proceso de publicación. _x000a_En segundo lugar, se diseñó y se está ejecutando una estrategia de socialización de los resultados del informe final sobre la proporcionalidad de las penas en la legislación colombiana. Se trata, básicamente, poner en discusión los principales hallazgos y herramientas diseñadas para el trabajo adelantado desde el Ministerio de Justicia y del Derecho, con actores diversos que participan en la política criminal, bien sea como miembros de instituciones estatales, como académicos y profesionales interesados y preocupados por la cuestión criminal, como representantes de organizaciones de víctimas de delitos, como miembros de medios de comunicación social, o como miembros de entidades de gobierno que, de una u otra manera, se relacionan con el control y la reacción al delito. _x000a_La estrategia, además, no ha consistido en una mera presentación de los principales hallazgos, sino en poner en cuestión esos mismos resultados de tal manera que de cada sesión se puedan extraer nuevos problemas invisibilizados, propuestas y líneas de trabajo para la intervención en el asunto, etc. _x000a_A la fecha se han adelantado cuatro eventos de socialización. El primero se realizó el 27 de octubre y tuvo como invitados miembros de las principales oficinas relacionadas con el asunto de la Fiscalía General de la Nación y la Defensoría del Pueblo. De la primera, por ejemplo, asistieron el Director de Medicina Legal, asesores del Despacho del Fiscal General, varios miembros del equipo de fiscales delegados ante la Corte Suprema de Justicia y fiscales que tienen a su cargo asuntos de políticas públicas y de seguridad ciudadana, entre otros miembros del ente director de la acción penal en el país. _x000a_El segundo evento se realizó el 1 de noviembre y contó con la asistencia de magistrados del Consejo Superior de la Judicatura y de la Corte Suprema de Justicia y con un representante de los defensores públicos. En este, es importante destacar que se invitaron a los miembros de la Corte Constitucional, pero finalmente ninguno participó en el evento.  _x000a_El tercer evento se realizó el 10 de noviembre y contó con la asistencia de representantes del Ministerio del Interior, de la Alcaldía de Bogotá, de la Gobernación de Cundinamarca y de la Federación Nacional de Municipios._x000a_El cuarto evento que se ha realizado se adelantó el 17 de noviembre. A este asistieron representantes de la academia, de la sección de ciberdelincuencia del Comando General de las FFMM y de organismos de cooperación internacional, como es el caso de GIZ y de UNODC. _x000a_Algunas conclusiones y recomendaciones que se han perfilado hasta el momento es la necesidad de analizar, además de la proporcionalidad legislativa, tan detalladamente descrita en el informe final, la proporcionalidad judicial y cómo impactan en ésta los esquemas de negociación y de terminación anticipada de los procesos, así como los descuentos que se desarrollan en la ejecución penitenciaria. Se ha destacado, de otra parte, la importancia que representa, para el seguimiento y análisis de la legislación penal, el esfuerzo que ha realizado hasta el momento el Ministerio de Justicia; todos los comentarios y críticas que se han recibido, en ese sentido, no proponen posiciones contrarias, sino más bien propuestas o formas para continuar adelante y profundizar lo que se ha realizado hasta el momento."/>
    <s v="NA"/>
    <s v="NA"/>
    <s v="Va en un cumplimiento del 90% ya que  el 20% final de esta acción son 6 socializaciones de las cuáles  faltan por realizar tres."/>
    <x v="17"/>
    <x v="1"/>
    <s v="No aplica"/>
    <s v="No aplica"/>
    <x v="0"/>
    <x v="2"/>
    <x v="11"/>
    <x v="11"/>
    <x v="10"/>
  </r>
  <r>
    <s v="No aplica"/>
    <s v="No aplica"/>
    <s v="Está prevista para iniciar en 2017"/>
    <s v="No aplica"/>
    <s v="No aplica"/>
    <s v="No aplica"/>
    <x v="18"/>
    <x v="1"/>
    <s v="No aplica"/>
    <s v="No aplica"/>
    <x v="0"/>
    <x v="2"/>
    <x v="11"/>
    <x v="11"/>
    <x v="11"/>
  </r>
  <r>
    <n v="1"/>
    <d v="2016-11-15T00:00:00"/>
    <s v="El Consejo Superior de Política Criminal, mediante Acuerdo 001 del 15 de noviembre de 2016, creó el Observatorio de Política Criminal, el Comité de Información de Política Criminal y reguló lo relacionado con el sistema de información. _x000a_El acuerdo establece que el Observatorio de Política Criminal será una herramienta de política pública para producir evidencia empírica que servirá al Consejo Superior de Política Criminal y servirá como fuente oficial en materia de política criminal del Consejo, la Comisión Asesora de Política Criminal, la Comisión de Seguimiento a las Condiciones de Reclusión del Sistema Penitenciario y Carcelario, y del Sistema Nacional de Coordinación de Responsabilidad Penal para Adolescentes._x000a_Igualmente, señala que le corresponde al Observatorio liderar el Comité de Información de Política Criminal, cuyo fin principal se orienta a articular las iniciativas institucionales en materia de información y generar acuerdos comunes que permitan el desarrollo del Sistema de Información para la Política Criminal._x000a_Asimismo  crea el Comité de Información de Política Criminal del Consejo Superior de Política Criminal, como instancia articuladora de las iniciativas en materia de información de las entidades productoras y receptoras de datos, estadísticas y, en general, de información en materia de política criminal._x000a_Finalmente allí también se señala que el dominio www.politicacriminal.gov.co, o el que haga sus veces, será el sitio web en el que se centralizará y hará pública toda la información relativa a la política criminal del Estado. _x000a_"/>
    <s v="NA"/>
    <s v="NA"/>
    <s v="NA"/>
    <x v="19"/>
    <x v="1"/>
    <s v="No aplica"/>
    <s v="No aplica"/>
    <x v="0"/>
    <x v="2"/>
    <x v="12"/>
    <x v="12"/>
    <x v="12"/>
  </r>
  <r>
    <n v="1"/>
    <d v="2016-11-15T00:00:00"/>
    <s v="El Consejo Superior de Política Criminal, mediante Acuerdo 001 del 15 de noviembre de 2016, creó el Observatorio de Política Criminal, el Comité de Información de Política Criminal y reguló lo relacionado con el sistema de información. _x000a_El acuerdo establece que el Observatorio de Política Criminal será una herramienta de política pública para producir evidencia empírica que servirá al Consejo Superior de Política Criminal y servirá como fuente oficial en materia de política criminal del Consejo, la Comisión Asesora de Política Criminal, la Comisión de Seguimiento a las Condiciones de Reclusión del Sistema Penitenciario y Carcelario, y del Sistema Nacional de Coordinación de Responsabilidad Penal para Adolescentes._x000a_Igualmente, señala que le corresponde al Observatorio liderar el Comité de Información de Política Criminal, cuyo fin principal se orienta a articular las iniciativas institucionales en materia de información y generar acuerdos comunes que permitan el desarrollo del Sistema de Información para la Política Criminal._x000a_Asimismo  crea el Comité de Información de Política Criminal del Consejo Superior de Política Criminal, como instancia articuladora de las iniciativas en materia de información de las entidades productoras y receptoras de datos, estadísticas y, en general, de información en materia de política criminal._x000a_Finalmente allí también se señala que el dominio www.politicacriminal.gov.co, o el que haga sus veces, será el sitio web en el que se centralizará y hará pública toda la información relativa a la política criminal del Estado. _x000a_"/>
    <s v="NA"/>
    <s v="NA"/>
    <s v="NA"/>
    <x v="20"/>
    <x v="1"/>
    <s v="No aplica"/>
    <s v="No aplica"/>
    <x v="0"/>
    <x v="2"/>
    <x v="12"/>
    <x v="12"/>
    <x v="13"/>
  </r>
  <r>
    <s v="No aplica"/>
    <s v="No aplica"/>
    <s v="Las acciones inician en 2017"/>
    <s v="No aplica"/>
    <s v="No aplica"/>
    <s v="No aplica"/>
    <x v="21"/>
    <x v="1"/>
    <s v="No aplica"/>
    <s v="No aplica"/>
    <x v="0"/>
    <x v="2"/>
    <x v="0"/>
    <x v="0"/>
    <x v="14"/>
  </r>
  <r>
    <s v="No aplica"/>
    <s v="No aplica"/>
    <s v="Las acciones inician en 2017"/>
    <s v="No aplica"/>
    <s v="No aplica"/>
    <s v="No aplica"/>
    <x v="22"/>
    <x v="1"/>
    <s v="No aplica"/>
    <s v="No aplica"/>
    <x v="0"/>
    <x v="2"/>
    <x v="0"/>
    <x v="0"/>
    <x v="15"/>
  </r>
  <r>
    <n v="0.25"/>
    <d v="2016-11-15T00:00:00"/>
    <s v="En este periodo se reportan las dos líneas de acción que se explicaron en el reporte del 30 de septiembre para abordar la orden:_x000a_ (i) Fortalecimiento de oficinas jurídicas de las cárceles_x000a_Con el objetivo de impulsar la campaña de judicatura en establecimientos carcelarios, esta  Cartera se reunió con el INPEC para validar la información y pasos a seguir por los estudiantes interesados. Producto de esta reunión se ajustó la información para los interesados y se aclaró que, de acuerdo con el inciso tercero del artículo 154 de la ley 65 de 1993, modificado por la ley 1709 de 2014, para que un estudiante de Derecho realice la judicatura en las cárceles no se requiere la existencia de un convenio entre el INPEC y la institución de educación superior. _x000a_Por su parte, en nueve universidades de Bogotá (Universidad Militar Nueva Granada, Universidad Católica de Colombia, Pontificia Universidad Javeriana, Universidad Central, Universidad Gran Colombia, Universidad Autónoma de Colombia, Universidad Externado de Colombia, Universidad Sergio Arboleda y Universidad Manuela Beltrán) ya se distribuyó información promocional de la judicatura y hacia adelante se van a contactar a los consultorios jurídicos y/o facultades de derecho de todas las regiones del país para que promocionen esta opción de judicatura entre sus estudiantes._x000a_(ii) Cronograma de brigadas jurídicas_x000a_En reunión adelantada el 31 de octubre de 2016, entre la Defensoría del Pueblo, el Consejo Superior de la Judicatura, el INPEC y esta Cartera, el ente de control precisó que, antes que entregar un cronograma de brigadas jurídicas para las 136 cárceles, va a definir cronogramas trimestrales para abarcar los establecimientos por fases. El primer trimestre de trabajo será el comprendido entre febrero y abril de 2017. A corte de 15 de noviembre de 2016, a esta Cartera no se le había allegado el primer cronograma. _x000a_"/>
    <s v="NA"/>
    <s v="NA"/>
    <s v="Con los resultados de las primeras brigadas reportadas por la Defensoría del Pueblo, los días 19 y 31 de octubre de 2016, el Ministerio de Justicia y del Derecho se reunión con dicha entidad (las dos ocasiones) y con el INPEC y el Consejo Superior de la Judicatura (solo el día 31) para hacer un balance del impacto y efectividad de las mismas. Esta Cartera puso en consideración la necesidad de solicitar a la Corte Constitucional, en el reporte del primer semestre de avance del cumplimiento y superación del estado de cosas inconstitucional, que cambie el sentido de las órdenes relacionadas con las brigadas jurídicas y sean reenfocadas hacia el fortalecimiento de las oficinas jurídicas de las cárceles. Lo anterior por tres razones. La primera es que, como se evidencia de los resultados de las 16 brigadas, pareciera que los defensores públicos están realizando atenciones jurídicas generales a los internos. Esta situación, si bien también es necesaria por cuanto los internos tienen múltiples consultas jurídicas por resolver además de las solicitudes de subrogados penales, no está enfocada al propósito de las brigadas jurídicas que es, justamente, lograr el mayor número posible de salidas de internos de prisión._x000a_En segundo lugar, experiencias pasadas de brigadas jurídicas no han generado el impacto buscado. En concreto, en el año 2015, a la luz de la sentencia T-388 de 2013, esta Cartera, el Consejo Superior de la Judicatura, la Defensoría del Pueblo y el INPEC prepararon, organizaron y detallaron la logística para la implementación de una brigada jurídica en la cárcel Modelo de Bogotá. En dicha ocasión estas entidades se reunieron en varias ocasiones para ultimar los detalles de una brigada en la que los jueces de ejecución de penas y medidas de seguridad harían presencia en la cárcel por una semana completa para aplicar los subrogados penales a los internos a que hubiera lugar. Para lograr la mayor resolutividad de la brigada, la cárcel actualizó la información jurídica de los internos allí recluidos y se entregó esta información a los jueces de ejecución de penas. A su vez, los defensores públicos acompañarían la jornada para garantizar defensa técnica y asesoría jurídica necesaria a los internos. Sin embargo, luego de la semana, solo se obtuvieron 19 salidas de internos. Incluso, los jueces de ejecución de penas manifestaron, en una sesión posterior de retroalimentación del ejercicio, que habrían hecho mejor su labor si no se hubieran tenido que desplazar hasta la cárcel y que, incluso, en la misma semana y desde su oficina habrían logrado mayor número de subrogados otorgados. _x000a_Asimismo, a juicio de esta Cartera, un problema medular que se presentó en esta brigada, y que es la tercera razón por la cual las órdenes de brigadas jurídicas deben ser reenfocadas, es que la información de las cartillas jurídicas de los internos no estaba del todo actualizada. Esto sucedió, y sucede en todas las cárceles del país, en razón a la debilidad institucional y falta de personal que tienen las oficinas jurídicas de las cárceles. Al no tener capacidad operativa para tener al día la información jurídica de cada interno, no se puede establecer si ya cumplen los tiempos y requisitos objetivos y subejtivos para tramitar exitosamente un subrogado penal. De allí que, en tanto el éxito de una brigada jurídica depende de que la información de las cartillas jurídicas esté actualizada, al no contarse con personal que realice esta función, es claro que ninguna brigada jurídica puede tener resultados positivos._x000a_Es por esto que una mejor opción para hacer eficiente el funcionamiento de las oficinas jurídicas, y que va a repercutir en que se incremente el número de solicitudes de subrogados penales tan pronto como se cumplen requisitos, es vincular a estudiantes de Derecho para que realicen su judicatura en las cárceles del país y se dediquen a esta función. El principal punto a favor de esta estrategia es el incentivo que los estudiantes, de acuerdo con el artículo 154 de la ley 65 de 1993, solo deben prestar su judicatura por seis meses, y no nueve o más como se exige cuando se realiza en otro lugar. Así, es claro que si la Corte Constitucional exige con las brigadas jurídicas la salida de internos de prisión, pero estas en la práctica no logran el objetivo porque hay un déficit de personal en las oficinas jurídicas, la solución, antes que cambiar de meta (la salida de internos) debe ser el cambio de estrategia. En este caso, la estrategia que se pretende implementar es la de fortalecer el programa de judicatura en las cárceles del país. Por estas razones, solicitamos respetuosamente a la Corte Constitucional, que prescinda de las órdenes de implementar brigadas jurídicas en las cárceles del país, y se enfoquen todos los esfuerzos institucionales para que muchos estudiantes realicen su judicatura en las cárceles. _x000a_Mientras esta solicitud se realiza, la Defensoría del Pueblo programará trimestralmente brigadas jurídicas que implican únicamente la visita de defensores públicos a los internos._x000a_Con los resultados de las primeras brigadas reportadas por la Defensoría del Pueblo, los días 19 y 31 de octubre de 2016, el Ministerio de Justicia y del Derecho se reunión con dicha entidad (las dos ocasiones) y con el INPEC y el Consejo Superior de la Judicatura (solo el día 31) para hacer un balance del impacto y efectividad de las mismas. Esta Cartera puso en consideración la necesidad de solicitar a la Corte Constitucional, en el reporte del primer semestre de avance del cumplimiento y superación del estado de cosas inconstitucional, que cambie el sentido de las órdenes relacionadas con las brigadas jurídicas y sean reenfocadas hacia el fortalecimiento de las oficinas jurídicas de las cárceles. Lo anterior por tres razones. La primera es que, como se evidencia de los resultados de las 16 brigadas, pareciera que los defensores públicos están realizando atenciones jurídicas generales a los internos. Esta situación, si bien también es necesaria por cuanto los internos tienen múltiples consultas jurídicas por resolver además de las solicitudes de subrogados penales, no está enfocada al propósito de las brigadas jurídicas que es, justamente, lograr el mayor número posible de salidas de internos de prisión._x000a_En segundo lugar, experiencias pasadas de brigadas jurídicas no han generado el impacto buscado. En concreto, en el año 2015, a la luz de la sentencia T-388 de 2013, esta Cartera, el Consejo Superior de la Judicatura, la Defensoría del Pueblo y el INPEC prepararon, organizaron y detallaron la logística para la implementación de una brigada jurídica en la cárcel Modelo de Bogotá. En dicha ocasión estas entidades se reunieron en varias ocasiones para ultimar los detalles de una brigada en la que los jueces de ejecución de penas y medidas de seguridad harían presencia en la cárcel por una semana completa para aplicar los subrogados penales a los internos a que hubiera lugar. Para lograr la mayor resolutividad de la brigada, la cárcel actualizó la información jurídica de los internos allí recluidos y se entregó esta información a los jueces de ejecución de penas. A su vez, los defensores públicos acompañarían la jornada para garantizar defensa técnica y asesoría jurídica necesaria a los internos. Sin embargo, luego de la semana, solo se obtuvieron 19 salidas de internos. Incluso, los jueces de ejecución de penas manifestaron, en una sesión posterior de retroalimentación del ejercicio, que habrían hecho mejor su labor si no se hubieran tenido que desplazar hasta la cárcel y que, incluso, en la misma semana y desde su oficina habrían logrado mayor número de subrogados otorgados. _x000a_Asimismo, a juicio de esta Cartera, un problema medular que se presentó en esta brigada, y que es la tercera razón por la cual las órdenes de brigadas jurídicas deben ser reenfocadas, es que la información de las cartillas jurídicas de los internos no estaba del todo actualizada. Esto sucedió, y sucede en todas las cárceles del país, en razón a la debilidad institucional y falta de personal que tienen las oficinas jurídicas de las cárceles. Al no tener capacidad operativa para tener al día la información jurídica de cada interno, no se puede establecer si ya cumplen los tiempos y requisitos objetivos y subejtivos para tramitar exitosamente un subrogado penal. De allí que, en tanto el éxito de una brigada jurídica depende de que la información de las cartillas jurídicas esté actualizada, al no contarse con personal que realice esta función, es claro que ninguna brigada jurídica puede tener resultados positivos._x000a_Es por esto que una mejor opción para hacer eficiente el funcionamiento de las oficinas jurídicas, y que va a repercutir en que se incremente el número de solicitudes de subrogados penales tan pronto como se cumplen requisitos, es vincular a estudiantes de Derecho para que realicen su judicatura en las cárceles del país y se dediquen a esta función. El principal punto a favor de esta estrategia es el incentivo que los estudiantes, de acuerdo con el artículo 154 de la ley 65 de 1993, solo deben prestar su judicatura por seis meses, y no nueve o más como se exige cuando se realiza en otro lugar. Así, es claro que si la Corte Constitucional exige con las brigadas jurídicas la salida de internos de prisión, pero estas en la práctica no logran el objetivo porque hay un déficit de personal en las oficinas jurídicas, la solución, antes que cambiar de meta (la salida de internos) debe ser el cambio de estrategia. En este caso, la estrategia que se pretende implementar es la de fortalecer el programa de judicatura en las cárceles del país. Por estas razones, solicitamos respetuosamente a la Corte Constitucional, que prescinda de las órdenes de implementar brigadas jurídicas en las cárceles del país, y se enfoquen todos los esfuerzos institucionales para que muchos estudiantes realicen su judicatura en las cárceles. _x000a_Mientras esta solicitud se realiza, la Defensoría del Pueblo programará trimestralmente brigadas jurídicas que implican únicamente la visita de defensores públicos a los internos._x000a_"/>
    <x v="23"/>
    <x v="1"/>
    <s v="No aplica"/>
    <s v="No aplica"/>
    <x v="0"/>
    <x v="2"/>
    <x v="13"/>
    <x v="13"/>
    <x v="16"/>
  </r>
  <r>
    <n v="1"/>
    <d v="2016-11-15T00:00:00"/>
    <s v="La Defensoría del Pueblo remitió al Ministerio de Justicia y del Derecho, entre los meses de octubre y noviembre, los reportes de realización de las brigadas jurídicas en las 16 cárceles objeto de la sentencia T-762 de 2015._x000a_En el entendido que la Defensoría, el Consejo Superior de la Judicatura y esta Cartera definieron roles específicos dentro de las brigadas jurídicas y que, a partir de esto, al Ministerio le corresponde sistematizar y consolidar los resultados de las brigadas jurídicas, a continuación se presentan dichos resultados:_x000a_Solicitudes de libertad condicional: 307_x000a_Solicitudes de prisión domiciliaria: 307_x000a_Solicitudes de redenciones de pena: 614_x000a_Solicitudes de acumulación de penas: 32_x000a_Solicitudes de permiso de 72 horas: 121_x000a_Solicitudes de prisión domiciliaria por enfermedad grave: 153_x000a_Otras solicitudes: 351 (si bien son un total de 567 solicitudes de otro tipo que reporta la Defensoría del Pueblo, 216 de estas solo registran que se entrevistaron con el interno pero no se realizó ningún trámite. En ese sentido, fueron descartadas de este reporte)._x000a_Total solicitudes: 1.885 _x000a_Una dificultad que se presentó en la realización de las brigadas jurídicas, y que detectó el Ministerio de Justicia y del Derecho al momento de consolidar información estadística de este ejercicio, es que los defensores públicos encargados de ejecutarlas y de reportarlas no señalaron, en todos los casos, cuáles son los jueces de ejecución de penas y medidas de seguridad que deben decidir dichas solicitudes. Del total de las 1.885 solicitudes provenientes de las 16 cárceles, solo se detalla el juez responsable de conocer de la solicitud en 533 casos. En ese sentido, es difícil saber el impacto real de estas brigadas. Además, las mismas no estuvieron enfocadas exclusivamente en la solicitud de subrogados penales (solo 767 de las 1.885 solicitudes son de este tipo), sino que las restantes 1.118 se solicitaron por múltiples asuntos, como redenciones de pena, acumulación de penas, permisos de 72 horas y otros (traslados de internos, solicitud de expedientes, derechos de petición, solicitud de herramientas para cursos de enseñanza, educación y trabajo, etcétera)._x000a_Con los resultados de las primeras brigadas reportadas por la Defensoría del Pueblo, los días 19 y 31 de octubre de 2016, el Ministerio de Justicia y del Derecho se reunión con dicha entidad (las dos ocasiones) y con el INPEC y el Consejo Superior de la Judicatura (solo el día 31) para hacer un balance del impacto y efectividad de las mismas. Esta Cartera puso en consideración la necesidad de solicitar a la Corte Constitucional, en el reporte del primer semestre de avance del cumplimiento y superación del estado de cosas inconstitucional, que cambie el sentido de las órdenes relacionadas con las brigadas jurídicas y sean reenfocadas hacia el fortalecimiento de las oficinas jurídicas de las cárceles. Lo anterior por tres razones. La primera es que, como se evidencia de los resultados de las 16 brigadas, pareciera que los defensores públicos están realizando atenciones jurídicas generales a los internos. Esta situación, si bien también es necesaria por cuanto los internos tienen múltiples consultas jurídicas por resolver además de las solicitudes de subrogados penales, no está enfocada al propósito de las brigadas jurídicas que es, justamente, lograr el mayor número posible de salidas de internos de prisión._x000a_En segundo lugar, experiencias pasadas de brigadas jurídicas no han generado el impacto buscado. En concreto, en el año 2015, a la luz de la sentencia T-388 de 2013, esta Cartera, el Consejo Superior de la Judicatura, la Defensoría del Pueblo y el INPEC prepararon, organizaron y detallaron la logística para la implementación de una brigada jurídica en la cárcel Modelo de Bogotá. En dicha ocasión estas entidades se reunieron en varias ocasiones para ultimar los detalles de una brigada en la que los jueces de ejecución de penas y medidas de seguridad harían presencia en la cárcel por una semana completa para aplicar los subrogados penales a los internos a que hubiera lugar. Para lograr la mayor resolutividad de la brigada, la cárcel actualizó la información jurídica de los internos allí recluidos y se entregó esta información a los jueces de ejecución de penas. A su vez, los defensores públicos acompañarían la jornada para garantizar defensa técnica y asesoría jurídica necesaria a los internos. Sin embargo, luego de la semana, solo se obtuvieron 19 salidas de internos. Incluso, los jueces de ejecución de penas manifestaron, en una sesión posterior de retroalimentación del ejercicio, que habrían hecho mejor su labor si no se hubieran tenido que desplazar hasta la cárcel y que, incluso, en la misma semana y desde su oficina habrían logrado mayor número de subrogados otorgados. _x000a_Asimismo, a juicio de esta Cartera, un problema medular que se presentó en esta brigada, y que es la tercera razón por la cual las órdenes de brigadas jurídicas deben ser reenfocadas, es que la información de las cartillas jurídicas de los internos no estaba del todo actualizada. Esto sucedió, y sucede en todas las cárceles del país, en razón a la debilidad institucional y falta de personal que tienen las oficinas jurídicas de las cárceles. Al no tener capacidad operativa para tener al día la información jurídica de cada interno, no se puede establecer si ya cumplen los tiempos y requisitos objetivos y subejtivos para tramitar exitosamente un subrogado penal. De allí que, en tanto el éxito de una brigada jurídica depende de que la información de las cartillas jurídicas esté actualizada, al no contarse con personal que realice esta función, es claro que ninguna brigada jurídica puede tener resultados positivos._x000a_Es por esto que una mejor opción para hacer eficiente el funcionamiento de las oficinas jurídicas, y que va a repercutir en que se incremente el número de solicitudes de subrogados penales tan pronto como se cumplen requisitos, es vincular a estudiantes de Derecho para que realicen su judicatura en las cárceles del país y se dediquen a esta función. El principal punto a favor de esta estrategia es el incentivo que los estudiantes, de acuerdo con el artículo 154 de la ley 65 de 1993, solo deben prestar su judicatura por seis meses, y no nueve o más como se exige cuando se realiza en otro lugar. Así, es claro que si la Corte Constitucional exige con las brigadas jurídicas la salida de internos de prisión, pero estas en la práctica no logran el objetivo porque hay un déficit de personal en las oficinas jurídicas, la solución, antes que cambiar de meta (la salida de internos) debe ser el cambio de estrategia. En este caso, la estrategia que se pretende implementar es la de fortalecer el programa de judicatura en las cárceles del país. Por estas razones, solicitamos respetuosamente a la Corte Constitucional, que prescinda de las órdenes de implementar brigadas jurídicas en las cárceles del país, y se enfoquen todos los esfuerzos institucionales para que muchos estudiantes realicen su judicatura en las cárceles. _x000a_Mientras esta solicitud se realiza, la Defensoría del Pueblo programará trimestralmente brigadas jurídicas que implican únicamente la visita de defensores públicos a los internos._x000a_"/>
    <s v="NA"/>
    <s v="Una dificultad que se presentó en la realización de las brigadas jurídicas, y que detectó el Ministerio de Justicia y del Derecho al momento de consolidar información estadística de este ejercicio, es que los defensores públicos encargados de ejecutarlas y de reportarlas no señalaron, en todos los casos, cuáles son los jueces de ejecución de penas y medidas de seguridad que deben decidir dichas solicitudes. Del total de las 1.885 solicitudes provenientes de las 16 cárceles, solo se detalla el juez responsable de conocer de la solicitud en 533 casos. En ese sentido, es difícil saber el impacto real de estas brigadas. Además, las mismas no estuvieron enfocadas exclusivamente en la solicitud de subrogados penales (solo 767 de las 1.885 solicitudes son de este tipo), sino que las restantes 1.118 se solicitaron por múltiples asuntos, como redenciones de pena, acumulación de penas, permisos de 72 horas y otros (traslados de internos, solicitud de expedientes, derechos de petición, solicitud de herramientas para cursos de enseñanza, educación y trabajo, etcétera)."/>
    <s v="Con los resultados de las primeras brigadas reportadas por la Defensoría del Pueblo, los días 19 y 31 de octubre de 2016, el Ministerio de Justicia y del Derecho se reunión con dicha entidad (las dos ocasiones) y con el INPEC y el Consejo Superior de la Judicatura (solo el día 31) para hacer un balance del impacto y efectividad de las mismas. Esta Cartera puso en consideración la necesidad de solicitar a la Corte Constitucional, en el reporte del primer semestre de avance del cumplimiento y superación del estado de cosas inconstitucional, que cambie el sentido de las órdenes relacionadas con las brigadas jurídicas y sean reenfocadas hacia el fortalecimiento de las oficinas jurídicas de las cárceles. Lo anterior por tres razones. La primera es que, como se evidencia de los resultados de las 16 brigadas, pareciera que los defensores públicos están realizando atenciones jurídicas generales a los internos. Esta situación, si bien también es necesaria por cuanto los internos tienen múltiples consultas jurídicas por resolver además de las solicitudes de subrogados penales, no está enfocada al propósito de las brigadas jurídicas que es, justamente, lograr el mayor número posible de salidas de internos de prisión._x000a_En segundo lugar, experiencias pasadas de brigadas jurídicas no han generado el impacto buscado. En concreto, en el año 2015, a la luz de la sentencia T-388 de 2013, esta Cartera, el Consejo Superior de la Judicatura, la Defensoría del Pueblo y el INPEC prepararon, organizaron y detallaron la logística para la implementación de una brigada jurídica en la cárcel Modelo de Bogotá. En dicha ocasión estas entidades se reunieron en varias ocasiones para ultimar los detalles de una brigada en la que los jueces de ejecución de penas y medidas de seguridad harían presencia en la cárcel por una semana completa para aplicar los subrogados penales a los internos a que hubiera lugar. Para lograr la mayor resolutividad de la brigada, la cárcel actualizó la información jurídica de los internos allí recluidos y se entregó esta información a los jueces de ejecución de penas. A su vez, los defensores públicos acompañarían la jornada para garantizar defensa técnica y asesoría jurídica necesaria a los internos. Sin embargo, luego de la semana, solo se obtuvieron 19 salidas de internos. Incluso, los jueces de ejecución de penas manifestaron, en una sesión posterior de retroalimentación del ejercicio, que habrían hecho mejor su labor si no se hubieran tenido que desplazar hasta la cárcel y que, incluso, en la misma semana y desde su oficina habrían logrado mayor número de subrogados otorgados. _x000a_Asimismo, a juicio de esta Cartera, un problema medular que se presentó en esta brigada, y que es la tercera razón por la cual las órdenes de brigadas jurídicas deben ser reenfocadas, es que la información de las cartillas jurídicas de los internos no estaba del todo actualizada. Esto sucedió, y sucede en todas las cárceles del país, en razón a la debilidad institucional y falta de personal que tienen las oficinas jurídicas de las cárceles. Al no tener capacidad operativa para tener al día la información jurídica de cada interno, no se puede establecer si ya cumplen los tiempos y requisitos objetivos y subejtivos para tramitar exitosamente un subrogado penal. De allí que, en tanto el éxito de una brigada jurídica depende de que la información de las cartillas jurídicas esté actualizada, al no contarse con personal que realice esta función, es claro que ninguna brigada jurídica puede tener resultados positivos._x000a_Es por esto que una mejor opción para hacer eficiente el funcionamiento de las oficinas jurídicas, y que va a repercutir en que se incremente el número de solicitudes de subrogados penales tan pronto como se cumplen requisitos, es vincular a estudiantes de Derecho para que realicen su judicatura en las cárceles del país y se dediquen a esta función. El principal punto a favor de esta estrategia es el incentivo que los estudiantes, de acuerdo con el artículo 154 de la ley 65 de 1993, solo deben prestar su judicatura por seis meses, y no nueve o más como se exige cuando se realiza en otro lugar. Así, es claro que si la Corte Constitucional exige con las brigadas jurídicas la salida de internos de prisión, pero estas en la práctica no logran el objetivo porque hay un déficit de personal en las oficinas jurídicas, la solución, antes que cambiar de meta (la salida de internos) debe ser el cambio de estrategia. En este caso, la estrategia que se pretende implementar es la de fortalecer el programa de judicatura en las cárceles del país. Por estas razones, solicitamos respetuosamente a la Corte Constitucional, que prescinda de las órdenes de implementar brigadas jurídicas en las cárceles del país, y se enfoquen todos los esfuerzos institucionales para que muchos estudiantes realicen su judicatura en las cárceles. _x000a_Mientras esta solicitud se realiza, la Defensoría del Pueblo programará trimestralmente brigadas jurídicas que implican únicamente la visita de defensores públicos a los internos._x000a_Con los resultados de las primeras brigadas reportadas por la Defensoría del Pueblo, los días 19 y 31 de octubre de 2016, el Ministerio de Justicia y del Derecho se reunión con dicha entidad (las dos ocasiones) y con el INPEC y el Consejo Superior de la Judicatura (solo el día 31) para hacer un balance del impacto y efectividad de las mismas. Esta Cartera puso en consideración la necesidad de solicitar a la Corte Constitucional, en el reporte del primer semestre de avance del cumplimiento y superación del estado de cosas inconstitucional, que cambie el sentido de las órdenes relacionadas con las brigadas jurídicas y sean reenfocadas hacia el fortalecimiento de las oficinas jurídicas de las cárceles. Lo anterior por tres razones. La primera es que, como se evidencia de los resultados de las 16 brigadas, pareciera que los defensores públicos están realizando atenciones jurídicas generales a los internos. Esta situación, si bien también es necesaria por cuanto los internos tienen múltiples consultas jurídicas por resolver además de las solicitudes de subrogados penales, no está enfocada al propósito de las brigadas jurídicas que es, justamente, lograr el mayor número posible de salidas de internos de prisión._x000a_En segundo lugar, experiencias pasadas de brigadas jurídicas no han generado el impacto buscado. En concreto, en el año 2015, a la luz de la sentencia T-388 de 2013, esta Cartera, el Consejo Superior de la Judicatura, la Defensoría del Pueblo y el INPEC prepararon, organizaron y detallaron la logística para la implementación de una brigada jurídica en la cárcel Modelo de Bogotá. En dicha ocasión estas entidades se reunieron en varias ocasiones para ultimar los detalles de una brigada en la que los jueces de ejecución de penas y medidas de seguridad harían presencia en la cárcel por una semana completa para aplicar los subrogados penales a los internos a que hubiera lugar. Para lograr la mayor resolutividad de la brigada, la cárcel actualizó la información jurídica de los internos allí recluidos y se entregó esta información a los jueces de ejecución de penas. A su vez, los defensores públicos acompañarían la jornada para garantizar defensa técnica y asesoría jurídica necesaria a los internos. Sin embargo, luego de la semana, solo se obtuvieron 19 salidas de internos. Incluso, los jueces de ejecución de penas manifestaron, en una sesión posterior de retroalimentación del ejercicio, que habrían hecho mejor su labor si no se hubieran tenido que desplazar hasta la cárcel y que, incluso, en la misma semana y desde su oficina habrían logrado mayor número de subrogados otorgados. _x000a_Asimismo, a juicio de esta Cartera, un problema medular que se presentó en esta brigada, y que es la tercera razón por la cual las órdenes de brigadas jurídicas deben ser reenfocadas, es que la información de las cartillas jurídicas de los internos no estaba del todo actualizada. Esto sucedió, y sucede en todas las cárceles del país, en razón a la debilidad institucional y falta de personal que tienen las oficinas jurídicas de las cárceles. Al no tener capacidad operativa para tener al día la información jurídica de cada interno, no se puede establecer si ya cumplen los tiempos y requisitos objetivos y subejtivos para tramitar exitosamente un subrogado penal. De allí que, en tanto el éxito de una brigada jurídica depende de que la información de las cartillas jurídicas esté actualizada, al no contarse con personal que realice esta función, es claro que ninguna brigada jurídica puede tener resultados positivos._x000a_Es por esto que una mejor opción para hacer eficiente el funcionamiento de las oficinas jurídicas, y que va a repercutir en que se incremente el número de solicitudes de subrogados penales tan pronto como se cumplen requisitos, es vincular a estudiantes de Derecho para que realicen su judicatura en las cárceles del país y se dediquen a esta función. El principal punto a favor de esta estrategia es el incentivo que los estudiantes, de acuerdo con el artículo 154 de la ley 65 de 1993, solo deben prestar su judicatura por seis meses, y no nueve o más como se exige cuando se realiza en otro lugar. Así, es claro que si la Corte Constitucional exige con las brigadas jurídicas la salida de internos de prisión, pero estas en la práctica no logran el objetivo porque hay un déficit de personal en las oficinas jurídicas, la solución, antes que cambiar de meta (la salida de internos) debe ser el cambio de estrategia. En este caso, la estrategia que se pretende implementar es la de fortalecer el programa de judicatura en las cárceles del país. Por estas razones, solicitamos respetuosamente a la Corte Constitucional, que prescinda de las órdenes de implementar brigadas jurídicas en las cárceles del país, y se enfoquen todos los esfuerzos institucionales para que muchos estudiantes realicen su judicatura en las cárceles. _x000a_Mientras esta solicitud se realiza, la Defensoría del Pueblo programará trimestralmente brigadas jurídicas que implican únicamente la visita de defensores públicos a los internos._x000a_"/>
    <x v="24"/>
    <x v="1"/>
    <s v="No aplica"/>
    <s v="No aplica"/>
    <x v="0"/>
    <x v="2"/>
    <x v="14"/>
    <x v="14"/>
    <x v="17"/>
  </r>
  <r>
    <n v="0.25"/>
    <d v="2016-11-15T00:00:00"/>
    <s v="Esta Cartera reiteró a la Defensoría del Pueblo en reunión celebrada el 31 de octubre de 2016 su compromiso de levantar, a través de sus defensores públicos, las necesidades de información que implican realizar las brigadas jurídicas para que sean enviadas al Comité de Información de Política Criminal. "/>
    <s v="NA"/>
    <s v="NA"/>
    <s v="Con los resultados de las primeras brigadas reportadas por la Defensoría del Pueblo, los días 19 y 31 de octubre de 2016, el Ministerio de Justicia y del Derecho se reunión con dicha entidad (las dos ocasiones) y con el INPEC y el Consejo Superior de la Judicatura (solo el día 31) para hacer un balance del impacto y efectividad de las mismas. Esta Cartera puso en consideración la necesidad de solicitar a la Corte Constitucional, en el reporte del primer semestre de avance del cumplimiento y superación del estado de cosas inconstitucional, que cambie el sentido de las órdenes relacionadas con las brigadas jurídicas y sean reenfocadas hacia el fortalecimiento de las oficinas jurídicas de las cárceles. Lo anterior por tres razones. La primera es que, como se evidencia de los resultados de las 16 brigadas, pareciera que los defensores públicos están realizando atenciones jurídicas generales a los internos. Esta situación, si bien también es necesaria por cuanto los internos tienen múltiples consultas jurídicas por resolver además de las solicitudes de subrogados penales, no está enfocada al propósito de las brigadas jurídicas que es, justamente, lograr el mayor número posible de salidas de internos de prisión._x000a_En segundo lugar, experiencias pasadas de brigadas jurídicas no han generado el impacto buscado. En concreto, en el año 2015, a la luz de la sentencia T-388 de 2013, esta Cartera, el Consejo Superior de la Judicatura, la Defensoría del Pueblo y el INPEC prepararon, organizaron y detallaron la logística para la implementación de una brigada jurídica en la cárcel Modelo de Bogotá. En dicha ocasión estas entidades se reunieron en varias ocasiones para ultimar los detalles de una brigada en la que los jueces de ejecución de penas y medidas de seguridad harían presencia en la cárcel por una semana completa para aplicar los subrogados penales a los internos a que hubiera lugar. Para lograr la mayor resolutividad de la brigada, la cárcel actualizó la información jurídica de los internos allí recluidos y se entregó esta información a los jueces de ejecución de penas. A su vez, los defensores públicos acompañarían la jornada para garantizar defensa técnica y asesoría jurídica necesaria a los internos. Sin embargo, luego de la semana, solo se obtuvieron 19 salidas de internos. Incluso, los jueces de ejecución de penas manifestaron, en una sesión posterior de retroalimentación del ejercicio, que habrían hecho mejor su labor si no se hubieran tenido que desplazar hasta la cárcel y que, incluso, en la misma semana y desde su oficina habrían logrado mayor número de subrogados otorgados. _x000a_Asimismo, a juicio de esta Cartera, un problema medular que se presentó en esta brigada, y que es la tercera razón por la cual las órdenes de brigadas jurídicas deben ser reenfocadas, es que la información de las cartillas jurídicas de los internos no estaba del todo actualizada. Esto sucedió, y sucede en todas las cárceles del país, en razón a la debilidad institucional y falta de personal que tienen las oficinas jurídicas de las cárceles. Al no tener capacidad operativa para tener al día la información jurídica de cada interno, no se puede establecer si ya cumplen los tiempos y requisitos objetivos y subejtivos para tramitar exitosamente un subrogado penal. De allí que, en tanto el éxito de una brigada jurídica depende de que la información de las cartillas jurídicas esté actualizada, al no contarse con personal que realice esta función, es claro que ninguna brigada jurídica puede tener resultados positivos._x000a_Es por esto que una mejor opción para hacer eficiente el funcionamiento de las oficinas jurídicas, y que va a repercutir en que se incremente el número de solicitudes de subrogados penales tan pronto como se cumplen requisitos, es vincular a estudiantes de Derecho para que realicen su judicatura en las cárceles del país y se dediquen a esta función. El principal punto a favor de esta estrategia es el incentivo que los estudiantes, de acuerdo con el artículo 154 de la ley 65 de 1993, solo deben prestar su judicatura por seis meses, y no nueve o más como se exige cuando se realiza en otro lugar. Así, es claro que si la Corte Constitucional exige con las brigadas jurídicas la salida de internos de prisión, pero estas en la práctica no logran el objetivo porque hay un déficit de personal en las oficinas jurídicas, la solución, antes que cambiar de meta (la salida de internos) debe ser el cambio de estrategia. En este caso, la estrategia que se pretende implementar es la de fortalecer el programa de judicatura en las cárceles del país. Por estas razones, solicitamos respetuosamente a la Corte Constitucional, que prescinda de las órdenes de implementar brigadas jurídicas en las cárceles del país, y se enfoquen todos los esfuerzos institucionales para que muchos estudiantes realicen su judicatura en las cárceles. _x000a_Mientras esta solicitud se realiza, la Defensoría del Pueblo programará trimestralmente brigadas jurídicas que implican únicamente la visita de defensores públicos a los internos._x000a_Con los resultados de las primeras brigadas reportadas por la Defensoría del Pueblo, los días 19 y 31 de octubre de 2016, el Ministerio de Justicia y del Derecho se reunión con dicha entidad (las dos ocasiones) y con el INPEC y el Consejo Superior de la Judicatura (solo el día 31) para hacer un balance del impacto y efectividad de las mismas. Esta Cartera puso en consideración la necesidad de solicitar a la Corte Constitucional, en el reporte del primer semestre de avance del cumplimiento y superación del estado de cosas inconstitucional, que cambie el sentido de las órdenes relacionadas con las brigadas jurídicas y sean reenfocadas hacia el fortalecimiento de las oficinas jurídicas de las cárceles. Lo anterior por tres razones. La primera es que, como se evidencia de los resultados de las 16 brigadas, pareciera que los defensores públicos están realizando atenciones jurídicas generales a los internos. Esta situación, si bien también es necesaria por cuanto los internos tienen múltiples consultas jurídicas por resolver además de las solicitudes de subrogados penales, no está enfocada al propósito de las brigadas jurídicas que es, justamente, lograr el mayor número posible de salidas de internos de prisión._x000a_En segundo lugar, experiencias pasadas de brigadas jurídicas no han generado el impacto buscado. En concreto, en el año 2015, a la luz de la sentencia T-388 de 2013, esta Cartera, el Consejo Superior de la Judicatura, la Defensoría del Pueblo y el INPEC prepararon, organizaron y detallaron la logística para la implementación de una brigada jurídica en la cárcel Modelo de Bogotá. En dicha ocasión estas entidades se reunieron en varias ocasiones para ultimar los detalles de una brigada en la que los jueces de ejecución de penas y medidas de seguridad harían presencia en la cárcel por una semana completa para aplicar los subrogados penales a los internos a que hubiera lugar. Para lograr la mayor resolutividad de la brigada, la cárcel actualizó la información jurídica de los internos allí recluidos y se entregó esta información a los jueces de ejecución de penas. A su vez, los defensores públicos acompañarían la jornada para garantizar defensa técnica y asesoría jurídica necesaria a los internos. Sin embargo, luego de la semana, solo se obtuvieron 19 salidas de internos. Incluso, los jueces de ejecución de penas manifestaron, en una sesión posterior de retroalimentación del ejercicio, que habrían hecho mejor su labor si no se hubieran tenido que desplazar hasta la cárcel y que, incluso, en la misma semana y desde su oficina habrían logrado mayor número de subrogados otorgados. _x000a_Asimismo, a juicio de esta Cartera, un problema medular que se presentó en esta brigada, y que es la tercera razón por la cual las órdenes de brigadas jurídicas deben ser reenfocadas, es que la información de las cartillas jurídicas de los internos no estaba del todo actualizada. Esto sucedió, y sucede en todas las cárceles del país, en razón a la debilidad institucional y falta de personal que tienen las oficinas jurídicas de las cárceles. Al no tener capacidad operativa para tener al día la información jurídica de cada interno, no se puede establecer si ya cumplen los tiempos y requisitos objetivos y subejtivos para tramitar exitosamente un subrogado penal. De allí que, en tanto el éxito de una brigada jurídica depende de que la información de las cartillas jurídicas esté actualizada, al no contarse con personal que realice esta función, es claro que ninguna brigada jurídica puede tener resultados positivos._x000a_Es por esto que una mejor opción para hacer eficiente el funcionamiento de las oficinas jurídicas, y que va a repercutir en que se incremente el número de solicitudes de subrogados penales tan pronto como se cumplen requisitos, es vincular a estudiantes de Derecho para que realicen su judicatura en las cárceles del país y se dediquen a esta función. El principal punto a favor de esta estrategia es el incentivo que los estudiantes, de acuerdo con el artículo 154 de la ley 65 de 1993, solo deben prestar su judicatura por seis meses, y no nueve o más como se exige cuando se realiza en otro lugar. Así, es claro que si la Corte Constitucional exige con las brigadas jurídicas la salida de internos de prisión, pero estas en la práctica no logran el objetivo porque hay un déficit de personal en las oficinas jurídicas, la solución, antes que cambiar de meta (la salida de internos) debe ser el cambio de estrategia. En este caso, la estrategia que se pretende implementar es la de fortalecer el programa de judicatura en las cárceles del país. Por estas razones, solicitamos respetuosamente a la Corte Constitucional, que prescinda de las órdenes de implementar brigadas jurídicas en las cárceles del país, y se enfoquen todos los esfuerzos institucionales para que muchos estudiantes realicen su judicatura en las cárceles. _x000a_Mientras esta solicitud se realiza, la Defensoría del Pueblo programará trimestralmente brigadas jurídicas que implican únicamente la visita de defensores públicos a los internos._x000a_"/>
    <x v="25"/>
    <x v="1"/>
    <s v="No aplica"/>
    <s v="No aplica"/>
    <x v="0"/>
    <x v="2"/>
    <x v="15"/>
    <x v="15"/>
    <x v="18"/>
  </r>
  <r>
    <n v="0.25"/>
    <d v="2016-11-15T00:00:00"/>
    <s v="Desde el mes de mayo de 2016, los líderes del Comité Interdisciplinario, esto es, la Defensoría del Pueblo y el Ministerio de Justicia y del Derecho, solicitaron a algunas entidades la relación de estándares disponibles sobre infraestructura carcelaria. Ese primer ejercicio permitió reunir algunos documentos sobre construcción de establecimientos carcelarios, mediciones y estándares sobre algunas áreas de las cárceles, entre otros. Pero, en particular, el documento central en materia de estándares de infraestructura que se recogió fue el borrador del capítulo de alojamiento del Manual de Infraestructura que está en elaboración por parte de la USPEC. _x000a_Estos estudios y documentos fueron remitidos a las siguientes entidades como preparación para la reunión de revisión de estos estándares: el INPEC, la USPEC, el DNP y el Comité Internacional de la Cruz Roja. También participaron delegados de la Cárcel Modelo de Bogotá._x000a__x000a_La sesión sobre la definición de estándares en materia de infraestructura y, particularmente, sobre alojamiento carcelario se desarrolló el día 22 de septiembre de 2016. En esta reunión se pretendía hacer una revisión de los estándares para su validación o no. Sin embargo, en esta sesión de trabajo se concluyó que no es posible pensar en abstracto dimensiones espaciales de las habitaciones de las cárceles, porque para pensar en la infraestructura carcelaria se requiere a su vez tener en cuenta la gestión del uso de los espacios, esto es, la gestión penitenciaria de los centros de reclusión. _x000a__x000a_De hecho, el CICR advirtió que los estándares de infraestructura no son en sí mismos cláusulas inamovibles, explicado esto, por ejemplo, en que una infraestructura diseñada con una finalidad de mediana seguridad carcelaria puede ser usada como de alta seguridad si su uso así se dispone._x000a__x000a_Ante esta dificultad presentada, se plantearon dos estrategias. En primer lugar, se diseñó, bajo el liderazgo del CICR y la USPEC, un taller práctico para analizar opciones de gestión penitenciaria en locaciones carcelarias que no cumplen con los estándares de infraestructura fijados por la Corte Constitucional. En el taller se construyeron mínimos críticos en materia de infraestructura para los establecimientos carcelarios de primera generación. Estos mínimos, se acordó, deben estar sujetos a medidas de gestión penitenciaria para una mejor administración y uso de los espacios. Por ejemplo, si bien es cierto que algunas celdas en cárceles de primera generación no cumplen con los estándares definidos por la Corte Constitucional, se podría mitigar esta situación que afecta al interno si se permite que la celda de este esté abierta en las noches y solo se cierre el pasillo donde está ubicada esta celda y otras. _x000a_En segundo lugar, la Defensoría del Pueblo y el Ministerio de Justicia y del Derecho se reunieron para estructurar unos lineamientos para el trabajo del Comité Interdisciplinario. Particularmente, los lineamientos son aspectos de análisis para organizar los diversos espacios de la prisión. Por ejemplo, para definir el uso que ha de darse a unas celdas de mediana seguridad, se debe analizar las características particulares de las personas por recluir. Si se tiene que la persona es de la tercera edad, se debería garantizar, o bien una celda con baño, o en su defecto, que la celda no se cierre para que, en las noches, este interno tenga acceso continuo al baño. O, si la persona tiene un perfil de seguridad de alto nivel, se puede usar la celda de mediana seguridad (habitualmente para dos personas o más), pero dándole un uso de celda individual. A partir de este análisis se construirá un documento de lineamientos para el Comité Interdisciplinario._x000a__x000a_En el mes de octubre, bajo el liderazgo técnico del sector justicia del Gobierno Nacional (especialmente de la USPEC), se construyó el documento borrador de conclusiones del taller de infraestructura carcelaria para establecimientos de primera generación. Este es el primer insumo que contiene estándares de reclusión pensados y construidos por la USPEC, el INPEC y el Ministerio de Justicia y del Derecho, bajo el acompañamiento técnico del Comité Internacional de la Cruz Roja, y que contiene el análisis y definiciones de áreas de rancho, comedor, celdas, baños, duchas, entre otros, de los establecimientos carcelarios de primera generación. _x000a_La principal característica de los estándares construidos es que no solo plantean dimensiones espaciales de lugares de la prisión, sino que también comprende recomendaciones o requisitos de uso de los espacios. Por ejemplo, el área mínima permitida para el espacio de celda compartida es de 1,8 m2 por interno, pero exige para que sea aplicable que la celda permanezca abierta las 24 horas del día. Esta condición permite al interno que se pueda movilizar no solo en la celda, sino en las áreas de pasillos, lo que mitiga el reducido espacio de la celda. _x000a_En el entretanto, está pendiente que la Defensoría del Pueblo construya un documento de lineamientos para pensar la infraestructura carcelaria teniendo en cuenta el uso y la gestión de espacios de prisión, al tiempo que un enfoque de derechos humanos. _x000a_"/>
    <s v="NA"/>
    <s v="NA"/>
    <s v="Esta acción sólo tiene el 25% del cumplimiento ya que en el plan interno para su cumplimiento se tienen cuatro subacciones así: 1. Solicitar a las entidades concernidas con el sistema penitenciario y carcelario la información disponible en sus entidades sobre estándares de infraestructura carcelaria (10%); 2. Definir desde el Comité Interdisciplinario de Normas Técnicas sobre Privación de la Libertad los estándares de infraestructura carcelaria (40%); 3.Levantar, en conjunto con las entidades parte del Comité Interdisciplinario de Normas Técnicas sobre Privación de la Libertad, la línea base de cupos carcelarios del sistema penitenciario y carcelario, teniendo en cuenta los estándares de infraestructura carcelaria (40%);y  4. Solicitar al INPEC la modificación de las bases de datos sobre capacidad de los ERON para actualizarla acorde con la línea base (10%).  Dado que ya se han realizado las solicitudes a las entidades y se tiene un primer documento borrador para los establecimientos de primera generación se tiene un avance porcentual del 25%"/>
    <x v="26"/>
    <x v="1"/>
    <s v="No aplica"/>
    <s v="No aplica"/>
    <x v="0"/>
    <x v="2"/>
    <x v="16"/>
    <x v="16"/>
    <x v="19"/>
  </r>
  <r>
    <n v="1"/>
    <d v="2016-11-15T00:00:00"/>
    <s v="En tanto que en el Acuerdo 001 el Ministerio de Justicia quedó como la Secretaría técnica del Comité de Información se entiende como cumplida"/>
    <s v="NA"/>
    <s v="NA"/>
    <s v="NA"/>
    <x v="27"/>
    <x v="1"/>
    <s v="No aplica"/>
    <s v="No aplica"/>
    <x v="0"/>
    <x v="2"/>
    <x v="16"/>
    <x v="16"/>
    <x v="20"/>
  </r>
  <r>
    <n v="1"/>
    <d v="2016-11-15T00:00:00"/>
    <s v="La Unidad de Servicios Penitenciarios y Carcelarios –USPEC, en el mes de octubre, envío para revisión y concepto el proyecto de inversión denominado “Construcción y ampliación de infraestructura para la generación de cupos en los establecimientos de reclusión del orden nacional” al Ministerio de Justicia con el fin de adelantar trámite de autorización de  vigencias futuras ordinarias para las vigencias 2017 - 2018  y sustitución de apropiación de recursos comprometidos en la vigencia 2016 por vigencias futuras 2017._x000a_En razón a lo anterior el Ministerio de Justicia y del Derecho una vez revisó el proyecto correspondiente, emitió concepto favorable, de acuerdo a los costos propuestos y los certificados presentados por la Unidad de Servicios Penitenciarios y Carcelarios, según el siguiente detalle:_x000a_(Continuar lectura en anexo)"/>
    <s v="NA"/>
    <s v="NA"/>
    <s v="NA"/>
    <x v="28"/>
    <x v="1"/>
    <n v="3"/>
    <n v="3"/>
    <x v="1"/>
    <x v="2"/>
    <x v="1"/>
    <x v="1"/>
    <x v="21"/>
  </r>
  <r>
    <n v="1"/>
    <d v="2016-11-15T00:00:00"/>
    <s v="La Unidad de Servicios Penitenciarios y Carcelarios –USPEC, en el mes de octubre, envío para revisión y concepto el proyecto de inversión denominado “Construcción y ampliación de infraestructura para la generación de cupos en los establecimientos de reclusión del orden nacional” al Ministerio de Justicia con el fin de adelantar trámite de autorización de  vigencias futuras ordinarias para las vigencias 2017 - 2018  y sustitución de apropiación de recursos comprometidos en la vigencia 2016 por vigencias futuras 2017._x000a_En razón a lo anterior el Ministerio de Justicia y del Derecho una vez revisó el proyecto correspondiente, emitió concepto favorable, de acuerdo a los costos propuestos y los certificados presentados por la Unidad de Servicios Penitenciarios y Carcelarios, según el siguiente detalle:_x000a_(Continuar lectura en anexo)"/>
    <s v="NA"/>
    <s v="NA"/>
    <s v="NA"/>
    <x v="29"/>
    <x v="1"/>
    <n v="3"/>
    <n v="3"/>
    <x v="1"/>
    <x v="2"/>
    <x v="2"/>
    <x v="2"/>
    <x v="21"/>
  </r>
  <r>
    <n v="1"/>
    <d v="2016-11-15T00:00:00"/>
    <s v="La Unidad de Servicios Penitenciarios y Carcelarios –USPEC, en el mes de octubre, envío para revisión y concepto el proyecto de inversión denominado “Construcción y ampliación de infraestructura para la generación de cupos en los establecimientos de reclusión del orden nacional” al Ministerio de Justicia con el fin de adelantar trámite de autorización de  vigencias futuras ordinarias para las vigencias 2017 - 2018  y sustitución de apropiación de recursos comprometidos en la vigencia 2016 por vigencias futuras 2017._x000a_En razón a lo anterior el Ministerio de Justicia y del Derecho una vez revisó el proyecto correspondiente, emitió concepto favorable, de acuerdo a los costos propuestos y los certificados presentados por la Unidad de Servicios Penitenciarios y Carcelarios, según el siguiente detalle:_x000a_(Continuar lectura en anexo)"/>
    <s v="NA"/>
    <s v="NA"/>
    <s v="NA"/>
    <x v="30"/>
    <x v="1"/>
    <n v="3"/>
    <n v="3"/>
    <x v="1"/>
    <x v="2"/>
    <x v="3"/>
    <x v="3"/>
    <x v="21"/>
  </r>
  <r>
    <n v="1"/>
    <d v="2016-11-15T00:00:00"/>
    <s v="En este periodo se realizaron dos reuniones del Consejo Directivo del Fondo de Salud en las cuáles se  presentó el avance del estudio operativización modelo de atención en salud y se dio instrucción  de contratación en especialidades médicas intramural, entre otros."/>
    <s v="NA"/>
    <s v="NA"/>
    <s v="NA"/>
    <x v="31"/>
    <x v="1"/>
    <n v="8"/>
    <n v="8"/>
    <x v="1"/>
    <x v="2"/>
    <x v="4"/>
    <x v="4"/>
    <x v="22"/>
  </r>
  <r>
    <n v="0.75"/>
    <d v="2016-11-15T00:00:00"/>
    <s v="En este momento se está realizando una reestructuración de la página de política criminal con el objetivo de que cumpla los estándares de Gobierno En Línea establecidos por MINTIC, además se le agregó un espacio de análisis de seguimiento en el cual los usuarios pueden tener acceso a los avances que realizan las entidades del Gobienro para la superación del Estado de Cosas Insconstitucional , se fortaleció el espacio del Consejo Superior de Política Criminal y se incluyeron los instrumentos normativos de sustento, se actualizaron los conceptos de la página y se organizaron por categorías."/>
    <s v="NA"/>
    <s v="NA"/>
    <s v="Va en 75 porciento del cumplimiento ya que  esta acción tiene un subplan así: _x000a__x000a_1. Exhibir esquemáticamente las decisiones de la Corte Constitucional, identificando las órdenes proferidas, el fin de las mismas, sus destinatarios, los términos conferidos. (25%)_x000a_2. Hacer visible información estadística. (25%)_x000a_3. Exhibir el estado del cumplimiento, a través de informes de gestión, de resultado y de impacto en los derechos de las personas privadas de la libertad. (25%)  _x000a_4. Publicidad e interoperabilidad de dicha información entre las entidades involucradas. (25%). En esta medida  ya que se han cuplido las primeras tres subacciones pero aún falta la interoperabilidad tenemos un avance de 75%."/>
    <x v="32"/>
    <x v="1"/>
    <s v="No aplica"/>
    <s v="No aplica"/>
    <x v="0"/>
    <x v="2"/>
    <x v="17"/>
    <x v="17"/>
    <x v="9"/>
  </r>
  <r>
    <s v="No aplica"/>
    <s v="No aplica"/>
    <s v="Ya se realizó"/>
    <s v="No aplica"/>
    <s v="No aplica"/>
    <s v="No aplica"/>
    <x v="33"/>
    <x v="1"/>
    <s v="No aplica"/>
    <s v="No aplica"/>
    <x v="0"/>
    <x v="2"/>
    <x v="18"/>
    <x v="18"/>
    <x v="23"/>
  </r>
  <r>
    <s v="No aplica"/>
    <s v="No aplica"/>
    <s v="Ya se realizó"/>
    <s v="No aplica"/>
    <s v="No aplica"/>
    <s v="No aplica"/>
    <x v="34"/>
    <x v="1"/>
    <s v="No aplica"/>
    <s v="No aplica"/>
    <x v="0"/>
    <x v="2"/>
    <x v="18"/>
    <x v="18"/>
    <x v="24"/>
  </r>
  <r>
    <s v="No aplica"/>
    <s v="No aplica"/>
    <s v="Ya se realizó"/>
    <s v="No aplica"/>
    <s v="No aplica"/>
    <s v="No aplica"/>
    <x v="35"/>
    <x v="1"/>
    <s v="No aplica"/>
    <s v="No aplica"/>
    <x v="0"/>
    <x v="2"/>
    <x v="18"/>
    <x v="18"/>
    <x v="25"/>
  </r>
  <r>
    <n v="1"/>
    <d v="2016-11-15T00:00:00"/>
    <s v="Desde la capacitación a las entidades territoriales conminadas por la sentencia T-762 de 2015 el Ministerio de Justicia empezó a estrechar lazos con las mencionadas alcaldías y gobernaciones reiterando que ofrecerá el apoyo técnico necesario para que las entidades territoriales puedan diseñar su plan de cumplimiento de la sentencia y de igual forma los estará acompañando continuamente para su implementación y evaluación._x000a_En esta medida en la jornada el Ministerio de Justicia otorgó una capacitación sobre cómo diseñar los planes de acción territoriales y se les dio 15 días hábiles siguientes a las autoridades locales para realizar el de cada una de sus entidades territoriales (plazo que se vencía el 7 de septiembre del año en curso) y les envió vía correo electrónico de nuevo un recordatorio con la documentación de apoyo requerida el día 1 de septiembre._x000a_Para la fecha indicada algunos planes de acción fueron enviados por las entidades territoriales, este fue el caso de Apartadó, Cartago, Pereira, Meta , Antioquia, Villavicencio e Itagüí. A esos planes se realizó revisión técnica y seguimiento así:_x000a_1. Apartadó: Se pidió aclaración de montos y solicitud de documentos para verificación, se realizó también invitación para solicitar apoyo técnico al Ministerio (OFI16-0027360-DCP-3200)._x000a_2. Cartago: Envió dos matrices diferentes, por tal razón se  le  solicitó aclarar si se realizarán las dos acciones o una sola y se le solicitaron los documentos de soporte de acciones ya concretadas según plan, se realizó también invitación para solicitar apoyo técnico al Ministerio (OFI16-0027382-DCP-3200)._x000a_3. Pereira: Se le consultó al alcalde sobre el proceso de diálogo con el INPEC,  construcción del diagnóstico de la necesidad del municipio y la proyección del acuerdo municipal que le permita al municipio establecer convenios, se realizó también invitación para solicitar apoyo técnico al Ministerio (OFI16-0027435-DCP-3200)._x000a_4. Meta: Se remitió concepto a jurídica pues la entidad tiene dudas de su obligación en el sistema._x000a_5.  Antioquia: Se solicitó aclaración de montos y de información sobre avances en las acciones que tienen programadas para realizar en 2016, se realizó también invitación para solicitar apoyo técnico al Ministerio  (OFI16-0027443-DCP-3200)._x000a_6. Villavicencio: Se solicitó el monto de los recursos que se van a utilizar para la suscripción del convenio con el INPEC y los resultados de las actividades que finalizaban hasta octubre de este año, se realizó también invitación para solicitar apoyo técnico al Ministerio (OFI16-0027452-DCP-3200)._x000a_7. Itagüí: Se envió solicitud para que alleguen a esta cartera la matriz ya que respondieron nuestro primer oficio pero no enviaron un plan de acción concreto, se realizó también invitación para solicitar apoyo técnico al Ministerio (OFI16-0026390-DCP-3200)._x000a_Sin embargo, dado que aún faltaban varios planes esta cartera extendió el plazo para el día 30 de septiembre y les informó a las entidades faltantes la decisión mediante los siguientes oficios: Bucaramanga (OFI16-0025853-DCP-3200), Santa Rosa de Cabal (OFI16-0025830-DCP-3200), Medellín (OFI16-0025852-DCP-3200), Bogotá (OFI16-0025863-DCP-3200), Cúcuta (OFI16-0025871-DCP-3200), Anserma (OFI16-0025836-DCP-3200), San Vicente de Chucurí (OFI16-0025828-DCP-3200) Palmira (OFI16-0025861-DCP-3200), Florencia (OFI16-0025864-DCP-3200), Sincelejo (OFI16-0025866-DCP-3200), Roldanillo (OFI16-0025870-DCP-3200), Santander (OFI16-0025873-DCP-3200), Risaralda (OFI16-0025872-DCP-3200), Norte de Santander (OFI16-0025879-DCP-3200), Caldas (OFI16-0025845-DCP-3200), Valle del Cauca (OFI16-0025874-DCP-3200), Caquetá (OFI16-0025862-DCP-3200) y Sucre (OFI16-0025859-DCP-3200)._x000a_Luego de las mencionadas comunicaciones este Ministerio recibió algunos de los planes de acción faltantes y  comunicaciones de respuesta de algunas entidades. A la fecha este Ministerio ha recibido además los planes de acción por parte de las alcaldías y gobernaciones de Risaralda, Medellín, Palmira, Antioquia, Valle del Cauca y Norte de Santander. Estos planes se encuentran siendo revisados para establecer las necesidades de información que existe y las medidas de acompañamiento que deben tomarse._x000a_"/>
    <s v="NA"/>
    <s v="NA"/>
    <s v="NA"/>
    <x v="36"/>
    <x v="1"/>
    <s v="No aplica"/>
    <s v="No aplica"/>
    <x v="0"/>
    <x v="2"/>
    <x v="18"/>
    <x v="18"/>
    <x v="26"/>
  </r>
  <r>
    <n v="1"/>
    <d v="2016-11-15T00:00:00"/>
    <s v="Para el 15 de noviembre de 2016, fecha de cierre de este informe, aún hay entidades que no han enviado sus planes de acción al Ministerio de Justicia o no han respondido a alguna de nuestras solicitudes. Los entes territoriales que no han enviado sus planes de acción son: Bucaramanga, Santa Rosa de Cabal, Bogotá, Meta, Cúcuta, Anserma, San Vicente de Chucurí, Florencia, Sincelejo, Roldanillo, Caquetá, Santander Caldas y Sucre. _x000a_Esta cartera le informó a la Procuraduría General de la Nación, el 15 de noviembre de 2016 y mediante el OFI0031152-DCP-3200, sobre esta situación con el fin de que esta realice las acciones pertinentes en este proceso toda vez que, si bien esta Cartera está en la obligación de integrar a las entidades territoriales conminadas en la sentencia T-762 de 2015, y ha venido realizando acciones para este propósito, las entidades territoriales son autónomas administrativamente._x000a_"/>
    <s v="NA"/>
    <s v="NA"/>
    <s v="NA"/>
    <x v="37"/>
    <x v="1"/>
    <s v="No aplica"/>
    <s v="No aplica"/>
    <x v="0"/>
    <x v="2"/>
    <x v="18"/>
    <x v="18"/>
    <x v="27"/>
  </r>
  <r>
    <n v="1"/>
    <d v="2016-11-15T00:00:00"/>
    <s v="La Unidad de Servicios Penitenciarios y Carcelarios –USPEC, en el mes de octubre, envío para revisión y concepto el proyecto de inversión denominado “Construcción y ampliación de infraestructura para la generación de cupos en los establecimientos de reclusión del orden nacional” al Ministerio de Justicia con el fin de adelantar trámite de autorización de  vigencias futuras ordinarias para las vigencias 2017 - 2018  y sustitución de apropiación de recursos comprometidos en la vigencia 2016 por vigencias futuras 2017._x000a_En razón a lo anterior el Ministerio de Justicia y del Derecho una vez revisó el proyecto correspondiente, emitió concepto favorable, de acuerdo a los costos propuestos y los certificados presentados por la Unidad de Servicios Penitenciarios y Carcelarios, según el siguiente detalle:_x000a_(Continuar lectura en anexo)"/>
    <s v="NA"/>
    <s v="NA"/>
    <s v="NA"/>
    <x v="38"/>
    <x v="1"/>
    <n v="3"/>
    <n v="3"/>
    <x v="1"/>
    <x v="2"/>
    <x v="19"/>
    <x v="19"/>
    <x v="21"/>
  </r>
  <r>
    <n v="1"/>
    <d v="2016-11-15T00:00:00"/>
    <s v="La Unidad de Servicios Penitenciarios y Carcelarios –USPEC, en el mes de octubre, envío para revisión y concepto el proyecto de inversión denominado “Construcción y ampliación de infraestructura para la generación de cupos en los establecimientos de reclusión del orden nacional” al Ministerio de Justicia con el fin de adelantar trámite de autorización de  vigencias futuras ordinarias para las vigencias 2017 - 2018  y sustitución de apropiación de recursos comprometidos en la vigencia 2016 por vigencias futuras 2017._x000a_En razón a lo anterior el Ministerio de Justicia y del Derecho una vez revisó el proyecto correspondiente, emitió concepto favorable, de acuerdo a los costos propuestos y los certificados presentados por la Unidad de Servicios Penitenciarios y Carcelarios, según el siguiente detalle:_x000a_(Continuar lectura en anexo)"/>
    <s v="NA"/>
    <s v="NA"/>
    <s v="NA"/>
    <x v="39"/>
    <x v="1"/>
    <n v="3"/>
    <n v="3"/>
    <x v="1"/>
    <x v="2"/>
    <x v="20"/>
    <x v="20"/>
    <x v="21"/>
  </r>
  <r>
    <n v="1"/>
    <d v="2016-11-15T00:00:00"/>
    <s v="Durante el período del 1 octubre a noviembre 15 no se recibieron proyecos de ley relacionados con política criminal, sn embargo la Presidencia de la República continúa acompañando el trámite que se adelanta ante el Congreso de la República frente al proyecto de ley  “Por medio del cual se modifican la Ley 1709 de 2014, algunas disposiciones del Código Penal, el Código de Procedimiento Penal, el Código Penitenciario y Carcelario, el Código de Infancia y Adolescencia, la Ley 1121 de 2006 y se dictan otras disposiciones”,  radicado el 20 de septiembre de 2016 con el número 148/16 Senado."/>
    <s v="No aplica para el período"/>
    <s v="No aplica para el período"/>
    <s v="No aplica para el período"/>
    <x v="40"/>
    <x v="2"/>
    <n v="2"/>
    <n v="2"/>
    <x v="1"/>
    <x v="2"/>
    <x v="21"/>
    <x v="21"/>
    <x v="28"/>
  </r>
  <r>
    <n v="1"/>
    <d v="2016-11-15T00:00:00"/>
    <s v="Actividad finalizada a 30 de septiembre 2016"/>
    <s v="No aplica para el período"/>
    <s v="No aplica para el período"/>
    <s v="No aplica para el período"/>
    <x v="41"/>
    <x v="2"/>
    <s v="No aplica"/>
    <s v="No aplica"/>
    <x v="0"/>
    <x v="2"/>
    <x v="22"/>
    <x v="22"/>
    <x v="29"/>
  </r>
  <r>
    <n v="0.4"/>
    <d v="2016-11-15T00:00:00"/>
    <s v="En el desarrollo de la  estrategia de difusión se continúa con la Actividad N. 4: • Kit redes: _x000a_Con el fin de hacer difusión en las redes de la Consejería y entidades competentes en materia de formulación de la política criminal. Se compartirá una carpeta con el siguiente material:_x000a_- Archivo .pdf documento Enfoque de Derechos Humanos en la Política Criminal,_x000a_- 15 memes con mensajes extraídos del documento Enfoque de Derechos Humanos en la Política Criminal y cifras que evidencien la importancia del enfoque en Derechos Humanos en la Política Criminal. _x000a_Con esta acción se pretende describir las ideas, conceptos y situaciones especiales del estándar constitucional como réplica del contenido que trae la cartilla del Enfoque de Derechos Humanos en la Política Criminal ya elaborada lo que permitirá más adelante que el abordaje del texto se mas comprensible. _x000a_Lo anterior servirá para que la imagen sea asociada con el Estándar Constitucional Mínimo descrito en las Sentencias T-388 de 2013 y T_762 de 2015 proferidos por la Corte Constitucional. _x000a__x000a_"/>
    <s v="No aplica para el período"/>
    <s v="No aplica para el período"/>
    <s v="No aplica para el período"/>
    <x v="42"/>
    <x v="2"/>
    <n v="5"/>
    <n v="2"/>
    <x v="1"/>
    <x v="2"/>
    <x v="22"/>
    <x v="22"/>
    <x v="30"/>
  </r>
  <r>
    <n v="0"/>
    <d v="2016-11-15T00:00:00"/>
    <s v=" _x000a_Para la elaboración del documento se hace necesario la realización de  talleres que permitan dan a conocer el diagnóstico actual de la situación carcelaria frente a las acciones de prevención y sostenimiento de la Política Criminal, por lo tanto consideramos que es importante que los equipos de trabajo de las entidades conozcan las directrices impartidas por parte de los nuevos directivos de las entidades que hacen parte de éste escenario y que por terminación de periodos constitucionales se hizo necesario cambiar. _x000a_De igual manera las acciones de difusión del Estándar Constitucional Mínimo  permitirá un acercamiento a los pronunciamientos de la Corte Constitucional  que facilitara al funcionario un contexto más claro en la realización de los talleres y del ejercicio práctico que trae como anexo la cartilla elaborada. _x000a_Por lo anterior daremos inicio a los talleres en el mes de enero de 2017 una vez este implementada la estrategia de difusión a través de los medios de comunicación digitales. _x000a_"/>
    <n v="0"/>
    <s v="No aplica para el período"/>
    <s v="No aplica para el período"/>
    <x v="43"/>
    <x v="2"/>
    <s v="No aplica"/>
    <s v="No aplica"/>
    <x v="0"/>
    <x v="2"/>
    <x v="22"/>
    <x v="22"/>
    <x v="31"/>
  </r>
  <r>
    <n v="1"/>
    <d v="2016-11-15T00:00:00"/>
    <s v="De acuerdo con el avance presentado al corte del 30 de septiembre la Presidencia de la República cumplió con los dos compromisos adquiridos frente al Proyecto de Ley que modifica la Ley 1709 de 2014. En cuanto a la posibilidad de presentar un mensaje de urgencia para agilizar el trámite legislativo del proyecto, se consideró inconveniente en razón a las preocupaciones manifestadas por la FIscalía General de la Nación. La Presidencia de la República conjuntamente con el Ministerio de Justicia adelanta las gestiones correspondientes a efectos de explicar el vardadero alcance de la norma y de la necesidad de su expedición para contribuir a la superación del Etado de COsas Incostitucional."/>
    <s v="No aplica para el período"/>
    <s v="La Fiscalía General de la Nación ha manifestado su preocupación con el proyecto de ley presentado por el Ministerio de Justicia y del Derecho al considerar que: a) Las alternativas de este tipo pueden reducir el valor disuasorio de las penas y con ello comprometer la autoridad del Estado en materia de control del crimen. b) Las propuestas están encaminadas a liberar el mayor número de población privada de la libertad, lo cual representa un grave riesgo para la seguridad ciudadana y la satisfacción de justicia de las víctimas. c) Se está promoviendo la idea de que no se necesitan más cárceles. Está haciendo carrera una idea de que el delito se puede combatir sin cárcel. Ser duros con el delito implica una capacidad carcelaria susceptible de  expansión. d) Este tipo de medidas pueden generar alteraciones en la actividad propia de FGN. Si se vencen los plazos, hay liberaciones. Eso podría comprometer las investigaciones. e) Es un plan bienintencionado y fundamentado desde un punto de vista académico, pero no es un plan que le sirva al país. No tiene en cuenta las necesidades que el ciudadano de a pie exige a la administración de justicia penal. f) La propuesta de MinJusticia desborda el Acuerdo Final de la Habana. Se propone impedir el ejercicio de la acción penal a cualquier clase de delitos. La propuesta no está limitada en el tiempo. La propuesta favorece el narcotráfico. "/>
    <s v="No aplica para el período"/>
    <x v="44"/>
    <x v="2"/>
    <n v="2"/>
    <n v="2"/>
    <x v="1"/>
    <x v="2"/>
    <x v="23"/>
    <x v="23"/>
    <x v="32"/>
  </r>
  <r>
    <s v="No aplica"/>
    <s v="No aplica"/>
    <s v="No aplica para el periodo porque la regulación de los aspectos de la vida carcelaria, conforme sea la materia abordada será posterior a la identificación de las condiciones mínimas de subsistencia digna y humana a cargo del Comité Interdisciplinario para la estrucutración de las normas técnicas sobre la privación de la Libertad, liderado por la Defensoría del Pueblo. A este Comité se le asignó un plazo de nueve meses contados a partir de la fecha de notificación de la sentencia (9 de junio de 2016) para la elaboración de los parámetros técnicos que permitan consolidar las condiciones de reclusión dignas para las personas condenadas y las sindicadas."/>
    <s v="No aplica"/>
    <s v="No aplica"/>
    <s v="No aplica"/>
    <x v="45"/>
    <x v="2"/>
    <s v="No aplica"/>
    <s v="No aplica"/>
    <x v="0"/>
    <x v="2"/>
    <x v="24"/>
    <x v="24"/>
    <x v="33"/>
  </r>
  <r>
    <s v="No aplica"/>
    <s v="No aplica"/>
    <s v="No aplica para el periodo porque la regulación de los aspectos de la vida carcelaria, conforme sea la materia abordada será posterior a la identificación de las condiciones mínimas de subsistencia digna y humana a cargo del Comité Interdisciplinario para la estrucutración de las normas técnicas sobre la privación de la Libertad, liderado por la Defensoría del Pueblo. A este Comité se le asignó un plazo de nueve meses contados a partir de la fecha de notificación de la sentencia (9 de junio de 2016) para la elaboración de los parámetros técnicos que permitan consolidar las condiciones de reclusión dignas para las personas condenadas y las sindicadas."/>
    <s v="No aplica"/>
    <s v="No aplica"/>
    <s v="No aplica"/>
    <x v="46"/>
    <x v="2"/>
    <s v="No aplica"/>
    <s v="No aplica"/>
    <x v="0"/>
    <x v="2"/>
    <x v="24"/>
    <x v="24"/>
    <x v="34"/>
  </r>
  <r>
    <n v="1"/>
    <d v="2016-11-15T00:00:00"/>
    <s v="Actividad finalizada a 30 de septiembre 2016"/>
    <s v="No aplica para el período"/>
    <s v="No aplica para el período"/>
    <s v="No aplica para el período"/>
    <x v="47"/>
    <x v="2"/>
    <s v="No aplica"/>
    <s v="No aplica"/>
    <x v="0"/>
    <x v="2"/>
    <x v="25"/>
    <x v="25"/>
    <x v="35"/>
  </r>
  <r>
    <n v="1"/>
    <d v="2016-11-15T00:00:00"/>
    <s v="Actividad finalizada a 30 de septiembre 2016"/>
    <s v="No aplica para el período"/>
    <s v="No aplica para el período"/>
    <s v="No aplica para el período"/>
    <x v="48"/>
    <x v="2"/>
    <s v="No aplica"/>
    <s v="No aplica"/>
    <x v="0"/>
    <x v="2"/>
    <x v="26"/>
    <x v="26"/>
    <x v="36"/>
  </r>
  <r>
    <n v="1"/>
    <d v="2016-11-15T00:00:00"/>
    <s v="Actividad finalizada a 30 de septiembre 2016"/>
    <s v="No aplica para el período"/>
    <s v="No aplica para el período"/>
    <s v="No aplica para el período"/>
    <x v="49"/>
    <x v="2"/>
    <s v="No aplica"/>
    <s v="No aplica"/>
    <x v="0"/>
    <x v="2"/>
    <x v="26"/>
    <x v="26"/>
    <x v="37"/>
  </r>
  <r>
    <n v="1"/>
    <d v="2016-11-15T00:00:00"/>
    <s v="Actividad finalizada a 30 de septiembre 2016"/>
    <s v="No aplica para el período"/>
    <s v="No aplica para el período"/>
    <s v="No aplica para el período"/>
    <x v="50"/>
    <x v="2"/>
    <s v="No aplica"/>
    <s v="No aplica"/>
    <x v="0"/>
    <x v="2"/>
    <x v="27"/>
    <x v="27"/>
    <x v="38"/>
  </r>
  <r>
    <n v="1"/>
    <d v="2016-11-15T00:00:00"/>
    <s v="Actividad finalizada a 30 de septiembre 2016"/>
    <s v="No aplica para el período"/>
    <s v="No aplica para el período"/>
    <s v="No aplica para el período"/>
    <x v="51"/>
    <x v="2"/>
    <s v="No aplica"/>
    <s v="No aplica"/>
    <x v="0"/>
    <x v="2"/>
    <x v="28"/>
    <x v="28"/>
    <x v="39"/>
  </r>
  <r>
    <n v="1"/>
    <d v="2016-11-15T00:00:00"/>
    <s v="Para el período en todas las sesiones llevadas a cabo, el comité trabajó  los temas relacionados con los presupuestos de las entidades destinados al cumplimiento de la sentencia y/o al costeo del plan de acción que permita cumplir las ordenes. En especial se realizó seguimiento permanente a los 3 proyectos de APP públicos que trabajan la USPEC para Popayán y el DNP para Uramita y Barrancabermeja . Asimismo la Presidencia convocó una sesión especial el 2 de noviembre con el Secretario General de la Presidencia  y representantes del Ministerio de Hacienda, de DNP y del sector justicia, para revisar las cifras que arroja el trabajo de presupuestación realizado. "/>
    <s v="No aplica para el período"/>
    <s v="No aplica para el período"/>
    <s v="No aplica para el período"/>
    <x v="52"/>
    <x v="2"/>
    <n v="7"/>
    <d v="1900-01-06T00:00:00"/>
    <x v="1"/>
    <x v="2"/>
    <x v="6"/>
    <x v="6"/>
    <x v="40"/>
  </r>
  <r>
    <n v="0.6"/>
    <d v="2016-11-15T00:00:00"/>
    <s v="De acuerdo con lo indicado en el informe con corte al 30 septiembre, la Presidencia informó al Ministerio de Jusicia que podía iniciar el trámite del decreto modificatorio  de la planta; los trámites siguientes corresponden directamente a este ministerio en coordinación con el Departamento Administrativo de la Función Pública y solo hasta cuando ya se tenga el decreto proyectado Presidencia internviene para la revisión y firma del Sr. Presidente. No obstante durante el período,  en el comité de seguimiento de cada semana se revisa el avance de esta actividad y al corte del presente informe, la Función Publica había realizado observaciones que esta ajustando el Ministeriod e Justicia."/>
    <s v="No aplica para el período"/>
    <s v="No aplica para el período"/>
    <s v="No aplica para el período"/>
    <x v="53"/>
    <x v="2"/>
    <s v="No aplica"/>
    <s v="No aplica"/>
    <x v="0"/>
    <x v="2"/>
    <x v="29"/>
    <x v="29"/>
    <x v="41"/>
  </r>
  <r>
    <n v="1"/>
    <d v="2016-11-15T00:00:00"/>
    <s v="Ya se realizó el reporte y la acción fue cumplida con corte al período anterior"/>
    <s v="No aplica para el período"/>
    <s v="No aplica para el período"/>
    <s v="No aplica para el período"/>
    <x v="54"/>
    <x v="2"/>
    <s v="No aplica"/>
    <s v="No aplica"/>
    <x v="0"/>
    <x v="2"/>
    <x v="30"/>
    <x v="30"/>
    <x v="42"/>
  </r>
  <r>
    <n v="0.8"/>
    <d v="2016-11-15T00:00:00"/>
    <s v="Durante el mes de Octubre se realizó mesa intersectorial el 19 de Octubre de 2016 a través de la que se revisaron avances y compromisos."/>
    <s v="A partir del mes de abril se han realizado 6 sesiones de la mesa intersectorial, logrando construir un plan de acciones intersectoriales en favor de mejorar la atencion de niñas, niños y mujeres gestantes en las reclusiones de mujeres y hacer seguimiento a la implementación de acciones. _x000a_Durante el mes de Octubre se integro al trabajo intersectorial al Ministerio de Justicia y a la USPEC, con quienes se analizaron las atenciones en salud garantizadas a los niños, niñas, mujeres gestantes y madres lactantes.  "/>
    <s v="Las reuniones deben ser mensuales debido a los tiempos disponibles de las entidades. "/>
    <s v="Durante el mes de Octubre los dias 25 y 31 se realizaron dos reuniones adicionales a la mesa intersectorial con el Ministerio de Justicia, INPEC, USPEC, ICBF y Consejería Presidencial para la Primera Infancia, en las cuales se revisaron las atenciones en salud en lo referente a vacunación, y consulta de crecimeinto y desarrollo de los niños y niñas que están en las reclusiones de mujeres. Así mismo se revisaron acciones de articualción de los sistemas de información manejado por el INPEC y del SSNN. "/>
    <x v="55"/>
    <x v="2"/>
    <s v="No aplica"/>
    <s v="No aplica"/>
    <x v="0"/>
    <x v="2"/>
    <x v="30"/>
    <x v="30"/>
    <x v="43"/>
  </r>
  <r>
    <n v="0.4"/>
    <d v="2016-11-15T00:00:00"/>
    <s v="Se concertaron condiciones del espacio de análisis de la atención y de las condiciones."/>
    <s v="Se cuenta con la disposicion de los equipos tecnicos de ICBF y del INPEC para al realizacion del ejercicio participativo que permita analizar la atencion actual y construir la RIA._x000a_Se cuenta con el apoyo de la Fundación Éxito para el desarrollo del pilotaje a la Estrategia de SAFL en reclusiones de mujeres. "/>
    <s v="Se han tenido retrasos en la actividad por aspectos de la contratción del ICBF. No será posible la particiapción presencial de todos los profesionales por dificulatdes de recursos de las entidades para el desplazamiento. "/>
    <s v="Se ajustará la metodología del taller, logrando particiapción virtual de las personas que no puedan estar presencialmente. _x000a_Se dio inicio a la apuesta por la implemenatción de la Estrategia de SAFL modalidad reclusión de muejres que iniciará en el mes de Octubre en la reclusión de mujeres de Bogotá. "/>
    <x v="56"/>
    <x v="2"/>
    <s v="No aplica"/>
    <s v="No aplica"/>
    <x v="0"/>
    <x v="2"/>
    <x v="30"/>
    <x v="30"/>
    <x v="44"/>
  </r>
  <r>
    <n v="0.7"/>
    <d v="2016-11-15T00:00:00"/>
    <s v="Se cuenta con la  implementacion del Sistema de Seguimiento Niño a Niño (SSNN) en el cual estan registrados las niñas y niños menores de 3 años y las mujeres gestantes atendidas en las unidades de atencion en reclusion de mujeres. "/>
    <s v="El SSNN cuenta con las niñas, niños y mujeres gestantes registradas con corte a Septiembre de 2016, asi como las atenciones recibidas por ellas y ellos. "/>
    <s v="En el cruce de información con INPEC se reconoce que por el resago de información de algunos sistemas de información del Ministerio de Salud y por el régimen espacial al que son vinculados los niños y niñas hijos de mujeres privadas de la libertad y que son atendidos en las reclusiones; existen inconsistencias entre las atenciones en salud reportadas por el SSNN y el registro que lleva INPEC. "/>
    <s v="Debido a la identificación de las diferencias se procedió a identificar desde el registro de INPEC las atenciones y para 1er semestre 2017 se gestionará para que la información pueda ser cargada al Sistema de Información de INPEC y luego ésta sea subida a SSNN."/>
    <x v="57"/>
    <x v="2"/>
    <s v="No aplica"/>
    <s v="No aplica"/>
    <x v="0"/>
    <x v="2"/>
    <x v="30"/>
    <x v="30"/>
    <x v="45"/>
  </r>
  <r>
    <n v="0.95"/>
    <d v="2016-11-15T00:00:00"/>
    <s v="El ICBF por medio de la Dirección de Primera Infancia llevó a cabo el 01 de noviembre videoconferencia en INPEC dirigida a Entidades Administradoras de Servicio, Reclusiones de Mujeres y a los Centros Zonales de ICBF para socializar los aspectos sigibificativos de las minutas contractuales y la aplicación de la actualización al lineamiento del servicio de atención."/>
    <s v="La actualización del Lineamiento existente ha permitido incluir el servicio de atención como anexo del manual operativo para atención integral institucional."/>
    <s v="No se han presentado"/>
    <s v="Se encuetra en trámite la publicación oficial del Lineamiento y los manuales de Primera Infancia en portal web del ICBF. Fecha estimada de publicación definitiva: 01/12/2016"/>
    <x v="58"/>
    <x v="2"/>
    <s v="No aplica"/>
    <s v="No aplica"/>
    <x v="0"/>
    <x v="2"/>
    <x v="30"/>
    <x v="30"/>
    <x v="46"/>
  </r>
  <r>
    <s v="No aplica"/>
    <s v="No aplica"/>
    <s v="Frente a la definicion del esquema de atencion se realizara a partir del analisis y la informacion recogida del taller que se realizara en el mes de Noviembre. Aun no existen otros avances al respecto. "/>
    <s v="No aplica"/>
    <s v="No aplica"/>
    <s v="No aplica"/>
    <x v="59"/>
    <x v="2"/>
    <s v="No aplica"/>
    <s v="No aplica"/>
    <x v="0"/>
    <x v="2"/>
    <x v="30"/>
    <x v="30"/>
    <x v="47"/>
  </r>
  <r>
    <n v="0.4"/>
    <d v="2016-11-15T00:00:00"/>
    <s v="En el mes de Octubre el ICBF presentó los resultados de la caracterización de las condiciones de atención de las unidades de servicio de educación inicial que funcionan en las reclusiones de mujeres y que están en proceso de fortalecimiento._x000a_Se define que en el mes de Noviembre se construira el formulario complementario sobre la situación de las niñas, niños, mujeres gestantes y madres lactantes para ser diligenciado en el mes de Diciembre por los profesioanles de campo. _x000a_"/>
    <s v="se cuenta con equipos interdisciplinarios que iniciaron contacto con las unidades de servicio en reclusión de mujeres y que están sistematizando las condiciones de atención en dichos lugares. "/>
    <s v="El convenio a través del cual se realiza el proceso de fortalecimiento tuvo demoras en su inicio por lo cual se retraso casi dos meses el proceso de fortalecimeinto en territorio. "/>
    <m/>
    <x v="60"/>
    <x v="2"/>
    <s v="No aplica"/>
    <s v="No aplica"/>
    <x v="0"/>
    <x v="2"/>
    <x v="30"/>
    <x v="30"/>
    <x v="48"/>
  </r>
  <r>
    <n v="0.8"/>
    <d v="2016-11-15T00:00:00"/>
    <s v="Con base en los resultados de caracterizacion se genero el plan de fortalecimiento para cada una de las 7 Unidades de Servicio, el cual incluye los acompañamientos desde los componentes de calidad , la cualificacion y la transformacion de espacios."/>
    <s v="El 100% de los planes de fortalecimiento elaborados y a la fecha se encuentran en implementación, con los siguientes avances:_x000a_-Acompañamientos: Cada unidad de servicio a recibido en promedio 7  acompañamientos (1 por componentede calidad y 1 de transformación de espacios)._x000a_-Cualificación: A la fecha se ha avanzado en la cualificación de los agentes educativos en temas de Política, Fundamentos, Referentes y sentido de cada uno de los componentes de calidad en la educación inicial. A la fecha han asistido 10 agentes educativos a los procesos de cualificación._x000a_- Transformación de espacios: Se inició el proceso de transformación de espacios en las 7 unidades de servicio donde se inició partiendo de los resultados de la caracterización de los ambientes y se encuentran en proceso de transformación. "/>
    <s v="En la Reclusion de Mujeres de Bogota no se inicio el proceso dado que el acceso a la Unidad fue muy dificil, motivo por el cual la Regional de ICBF solicito el cambio de UDS , asi mismo en el último mes en la Reclusion de Jamundi - Valle del Cauca - Goticas de Amor se han presentado dificultades para el ingreso de las profesionales y por ende la continuidad del proceso."/>
    <m/>
    <x v="61"/>
    <x v="2"/>
    <s v="No aplica"/>
    <s v="No aplica"/>
    <x v="0"/>
    <x v="2"/>
    <x v="30"/>
    <x v="30"/>
    <x v="49"/>
  </r>
  <r>
    <n v="0.5"/>
    <d v="2016-11-15T00:00:00"/>
    <s v="Para el mes de Octubre se finalizo el proceso de asistencia técnica adelantado por el Ministerio de Salud y Protección Social  durante el año con las Direcciones Territoriales de los municipios de Popayán, Medellín, Ibague y Cúcuta. En las cuales se  fortaleció la comprensión e implemenatción del Programa de Atención a los mil Primeros días de vida."/>
    <s v="Existe una clara intencion del sector salud frente al acompañamiento tecnico a las Direcciones territoriales para favorecer la atencion de mujeres gestantes, niñas y niños menores de 3 años atendidos en reclusiones de mujeres. "/>
    <s v="Para el año 2016 solo se pondran acompañar las Direcciones Territoriales en proceso de asistencia tecnica debido a la limitacion de recursos del sector. "/>
    <s v="En el marco de la mesa intersectorial se define la necesidad de articular los protocolos generados por USPEC e INPEC para la atención en salud intramural y los orientaciones del Programa del sector salud para los Mil primeros días de Vida. "/>
    <x v="62"/>
    <x v="2"/>
    <s v="No aplica"/>
    <s v="No aplica"/>
    <x v="0"/>
    <x v="2"/>
    <x v="31"/>
    <x v="31"/>
    <x v="50"/>
  </r>
  <r>
    <n v="0.6"/>
    <d v="2016-11-15T00:00:00"/>
    <s v="El Ministerio de salud ya cuenta con el cruce de las bases de información para identificar la afiliación y acceso de los niños y niñas a los servicios. Es necesario iniciar con el análisis de la información. Al respecto en Octubre fue posible confirmar en las reclusiones a través del reporte del INPEC la asistencia real de los niños y niñas a las atenciones en salud priorizadas por la Estrategia De Cero a Siempre._x000a_Por otro lado en relación a la práctica de la lactancia materne, se dió inicio en el mes de Octubre a la primera fase de diagnóstico y diseño de la Estrategia de Salas Amigas de la Familia Lactante en la Reclusión de Mujeres de Bogotá.  "/>
    <s v="Los niños, niñas, mujeres gestantes y madres lactantes están identificados, se conoce su estado de afiliación al sistema de Seguridad social en Salud y se están identificando las atenciones en salud a las que ha accedido para analizarlas y generar otras acciones. _x000a_Así mimso a través del cruce de información se reconoce la necesidad de buscar medios de articuiación del registro en SSNN y con el registro de los establecimientos del iNPEC, por los asuntos de vinculación al plan especial de salud de la población privada de la libertad. _x000a_Por otra parte frente a las acciones en favor de la seguridad alimentaria y nutricional se dió inicio con el apoyo de Min. salud y la Fundación Éxito al piloto en la Reclusión de Mujeres de Bogotá, a través del cual una consultora en el tema se encuentra levantando el diagnóstico frente a las condiciones para instalar la Estrategia de la Sala Amiga de la Familia Lactante en dicho establecimiento. "/>
    <s v="Se reconcoen importantes diferencias entre los reportado por SSNN en relación a las atenciones en salud de los niños y niñas y el acceso real que están teniendo y el registro que se lleva en los establecimientos de reclusión. _x000a_"/>
    <s v="Se define la necesidad que en el Sistema de Información manejado por INPEC se pueda iniciar el trabajo para ampliar un modulo que registre las atencion a niños, niñas, mujeres gestantes y madres lactantes y posterior a ello definir la forma de capturar esta información para el SSNN."/>
    <x v="63"/>
    <x v="2"/>
    <s v="No aplica"/>
    <s v="No aplica"/>
    <x v="0"/>
    <x v="2"/>
    <x v="31"/>
    <x v="31"/>
    <x v="51"/>
  </r>
  <r>
    <s v="No aplica"/>
    <s v="No aplica"/>
    <s v="El primer informe se presentará el 9 de diciembre, el cual se elaborará con los avances al corte del 15 de noviembre."/>
    <s v="No aplica"/>
    <s v="No aplica"/>
    <s v="No aplica"/>
    <x v="64"/>
    <x v="2"/>
    <s v="No aplica"/>
    <s v="No aplica"/>
    <x v="1"/>
    <x v="2"/>
    <x v="32"/>
    <x v="32"/>
    <x v="52"/>
  </r>
  <r>
    <s v="No aplica"/>
    <s v="No aplica"/>
    <s v="La competencia para la formulación de programas de resocialización está a cargo del INPEC, así como establecer las necesidades en materia de infraestructura para su adecuada ejecución. La USPEC una vez reciba el Brefing mediante el cual el Instuto defina las necesidades espaciales para poder implementar los programas de resocialización, definirá las especificaciones espaciales y técnicas para poder desarrollar estas actividades que beneficiaran a la PPL."/>
    <s v="No aplica"/>
    <s v="No aplica"/>
    <s v="No aplica"/>
    <x v="65"/>
    <x v="3"/>
    <s v="No aplica"/>
    <s v="No aplica"/>
    <x v="0"/>
    <x v="2"/>
    <x v="0"/>
    <x v="0"/>
    <x v="53"/>
  </r>
  <r>
    <n v="1"/>
    <d v="2016-11-15T00:00:00"/>
    <s v="Con el fin de poder adelantar la contratación del plan maestro de infraestructura penitenciaria, mediante el cual se podrá desarrollar el diagnóstico completo de los 136 ERON que componen el sistema a cargo del INPEC, y poder determinar entre otras variables a analizar la capacidad real de los ERON,  y teniendo en cuenta que el plan maestro hace parte de los proyectos de inversión, que la USPEC tiene planeados desarrollar en un tiempo que supera el periodo presidencial actual, la entidad prodeció a realiza  los trámites correspondientes ante el Ministerio de justicia y del derecho y el DNP,  para su aprobación y posterior solicitud de vigencia futuras ante la Dirección de inversión y finanzas públicas de este último y el Ministerio de Hacienda y Crédito Público._x000a_Para esto,  se solicitó aval fiscal previo, el cual fue aprobado mediante sesión del CONFIS del 20 de octubre de 2016, y posteriormente se elaboró el documento CONPES 3871 del 3 de noviembre de 2016 que declarara de importancia estratégica el citado proyecto, para a continuación solicitar las correspondientes vigencias futuras ante el Ministerio de Hacienda, las cuales fueron autorizadas el día 9 de noviembre de 2016. "/>
    <s v="Con la aprobación de estas vigencias futuras se puede garantizar que la entidad cuenta con los recursos para apalancár financieramente  el  plan maestro mediante el cual no solo se podrá determinar la capacidad real de los ERON existentes, sino que también se podrá  diagnosticar el estado físico, de la infraestructura existente , ordenar y planear los ERON a nivel nacional, articular de manera eficiente la política criminal con la necesidad de infraestructura nueva, restitución, mejoramiento y adecuación de las existentes, proyectar y satisfacer las demandas actuales y las crecientes, establecer los estándares urbanísticos, arquitectónicos, de servicios públicos y habitabilidad, garantizando los espacios adecuados para las actividades domiciliarias, laborales, educativas, y de reinserción, trazar estrategias y mecanismos de intervención física, jurídica y socioeconómica en el corto, mediano y largo plazo, así como productiva para el auto  sostenimiento de los condenados, contribuyendo a mejorar las condiciones de vida digna en detención y reinserción de la PPL. "/>
    <s v="."/>
    <m/>
    <x v="66"/>
    <x v="3"/>
    <s v="No aplica"/>
    <s v="No aplica"/>
    <x v="0"/>
    <x v="2"/>
    <x v="16"/>
    <x v="33"/>
    <x v="54"/>
  </r>
  <r>
    <s v="No aplica"/>
    <s v="No aplica"/>
    <s v="La ejecucion del cronograma de visitas para la medición de áreas se iniciará una  vez sea adjudicada la consultoría para la elaboración del plan maestro de infraestructura;  sin embargo la dirección de infraestructura de la USPEC ha venido adelantando visitas a los 16 ERON que referencia la T-762 y ha elaborardo un diagnóstico de la infraestructura, mediante el cual se hizo el levantamiento arquitectónico de los 16 establecimintos comprendidos en la T-762, bajo los lineamientos dados por la Corte Constitucional mediante la T-762."/>
    <s v="No aplica"/>
    <s v="No aplica"/>
    <s v="No aplica"/>
    <x v="67"/>
    <x v="3"/>
    <s v="No aplica"/>
    <s v="No aplica"/>
    <x v="0"/>
    <x v="2"/>
    <x v="16"/>
    <x v="16"/>
    <x v="55"/>
  </r>
  <r>
    <s v="No aplica"/>
    <s v="No aplica"/>
    <s v="Se emitió la Circular Interna No. 014 del 10 de mayo de 2016, mediante la cual se dieron las instrucciones a todas las áreas de ajustar los proyectos a los parámetros establecidos por la Corte."/>
    <s v="No aplica"/>
    <s v="No aplica"/>
    <s v="No aplica"/>
    <x v="68"/>
    <x v="3"/>
    <s v="No aplica"/>
    <s v="No aplica"/>
    <x v="0"/>
    <x v="2"/>
    <x v="1"/>
    <x v="1"/>
    <x v="56"/>
  </r>
  <r>
    <s v="No aplica"/>
    <s v="No aplica"/>
    <s v="La USPEC en el reporte anterior informó que se elaboró dicho informe donde se valoró cada uno de los diseños por pabellones que se encuentran en dearrollo, en banco de proyectos y los que se encuetnran en etapa de construcción, de acuerdo a los criterios dados por la Sentencia T-762(tanto los criterios de habitabilidad, espacios en celda por persona, acceso a servicioes hidrosanitsarios, acceso a espacios para el desarrollo de visitas íntimas, espacios mínimos para la prestacion de servicios de salud, y área por interno en reclusion,   teniendo como resultado que todos los proyectos de generación de cupos que se encuentran en ejecución, proyección de diseños y banco de proyectos cumplen con el estandar referido por la Corte Constitucional. "/>
    <s v="No aplica"/>
    <s v="No aplica"/>
    <s v="No aplica"/>
    <x v="69"/>
    <x v="3"/>
    <s v="No aplica"/>
    <s v="No aplica"/>
    <x v="0"/>
    <x v="2"/>
    <x v="1"/>
    <x v="1"/>
    <x v="57"/>
  </r>
  <r>
    <s v="No aplica"/>
    <s v="No aplica"/>
    <s v="Las acciónes ya se relalizaron y reportaron en el informe anterior"/>
    <s v="No aplica"/>
    <s v="No aplica"/>
    <s v="No aplica"/>
    <x v="70"/>
    <x v="3"/>
    <s v="No aplica"/>
    <s v="No aplica"/>
    <x v="0"/>
    <x v="2"/>
    <x v="1"/>
    <x v="1"/>
    <x v="58"/>
  </r>
  <r>
    <s v="No aplica"/>
    <s v="No aplica"/>
    <s v="La USPEC en el reporte anterior informó que se elaboró dicho informe donde se valoró cada uno de los diseños por pabellones que se encuentran en dearrollo, en banco de proyectos y los que se encuetnran en etapa de construcción, de acuerdo a los criterios dados por la Sentencia T-762(tanto los criterios de habitabilidad, espacios en celda por persona, acceso a servicioes hidrosanitsarios, acceso a espacios para el desarrollo de visitas íntimas, espacios mínimos para la prestacion de servicios de salud, y área por interno en reclusión,   teniendo como resultado que todos los proyectos de generación de cupos que se encuentran en ejecución, proyección de diseños y banco de proyectos cumplen con el estandar referido por la Corte Constitucional. "/>
    <s v="No aplica"/>
    <s v="No aplica"/>
    <s v="No aplica"/>
    <x v="71"/>
    <x v="3"/>
    <s v="No aplica"/>
    <s v="No aplica"/>
    <x v="0"/>
    <x v="2"/>
    <x v="2"/>
    <x v="2"/>
    <x v="59"/>
  </r>
  <r>
    <s v="No aplica"/>
    <s v="No aplica"/>
    <s v="Las acciónes ya se relalizaron y reportaron en el informe anterior"/>
    <s v="No aplica"/>
    <s v="No aplica"/>
    <s v="No aplica"/>
    <x v="72"/>
    <x v="3"/>
    <s v="No aplica"/>
    <s v="No aplica"/>
    <x v="0"/>
    <x v="2"/>
    <x v="2"/>
    <x v="2"/>
    <x v="58"/>
  </r>
  <r>
    <s v="No aplica"/>
    <s v="No aplica"/>
    <s v="Se emitió la Circular Interna No. 014 del 10 de mayo de 2016, mediante la cual se dieron las instrucciones a todas las áreas de ajustar los proyectos a los parámetros establecidos por la Corte."/>
    <s v="No aplica"/>
    <s v="No aplica"/>
    <s v="No aplica"/>
    <x v="73"/>
    <x v="3"/>
    <s v="No aplica"/>
    <s v="No aplica"/>
    <x v="0"/>
    <x v="2"/>
    <x v="2"/>
    <x v="2"/>
    <x v="56"/>
  </r>
  <r>
    <n v="0.95"/>
    <d v="2016-11-15T00:00:00"/>
    <s v="Para complementar este informe,la USPEC en coordinación con el INPEC y el Ministerio de justicia, y con el acompañamiento del CICR, realizó el tallér para la definición de mínimos críticos en ERON de primera generacón donde se identificaron problemáticas de la intercención y operación de este tipo de establecimientos, y se está construyendo entre las entidades el documento final de conclusiones que hará parte del informe de problemas de infraestructura ."/>
    <s v="Se definieron los mínimos críticos de habitabilidad de los ERON de primera generación."/>
    <s v="Antigüedad de las edificaciones, imposibiliddes de ampliación y falta de homegenidad en las características y problemáticas a enfrentar en los ERON de primera generación."/>
    <m/>
    <x v="74"/>
    <x v="3"/>
    <s v="No aplica"/>
    <s v="No aplica"/>
    <x v="0"/>
    <x v="2"/>
    <x v="3"/>
    <x v="3"/>
    <x v="60"/>
  </r>
  <r>
    <s v="No aplica"/>
    <s v="No aplica"/>
    <s v="Las acciónes ya se relalizaron y reportaron en el informe anterior"/>
    <s v="No aplica"/>
    <s v="No aplica"/>
    <s v="No aplica"/>
    <x v="75"/>
    <x v="3"/>
    <s v="No aplica"/>
    <s v="No aplica"/>
    <x v="0"/>
    <x v="2"/>
    <x v="3"/>
    <x v="3"/>
    <x v="58"/>
  </r>
  <r>
    <s v="No aplica"/>
    <s v="No aplica"/>
    <s v="Se emitió la Circular Interna No. 014 del 10 de mayo de 2016, mediante la cual se dieron las instrucciones a todas las áreas de ajustar los proyectos a los parámetros establecidos por la Corte."/>
    <s v="No aplica"/>
    <s v="No aplica"/>
    <s v="No aplica"/>
    <x v="76"/>
    <x v="3"/>
    <s v="No aplica"/>
    <s v="No aplica"/>
    <x v="0"/>
    <x v="2"/>
    <x v="3"/>
    <x v="3"/>
    <x v="56"/>
  </r>
  <r>
    <n v="1"/>
    <d v="2016-11-15T00:00:00"/>
    <s v="El Decreto 4150 de 2011, escindió la USPEC del INPEC y le establecio como objeto  Artículo 4°. Objeto. La Unidad de Servicios Penitenciarios y Carcelarios - SPC, &quot;tiene como objeto gestionar y operar el suministro de bienes y la prestación de los servicios,  infraestructura y brindar el apoyo logístico y administrativo requeridos para el adecuado funcionamiento de los servicios penitenciarios y carcelarios a cargo del Instituto Nacional Penitenciario y Carcelario - INPEC&quot;, es por ello que los planes dei inversión de la USPEC, se dirigien a la atención de la PPL en los componentes de salud, aliementos, bienes y servicios, así como infraestructura. Para ello se han estructurado los proyectos de inversión para atender cada una de las labores misionales asignados a la USPEC.  Desde la Dirección Logisitica de la Entidad, se han realizado los estudios previos y adelantado la conratación para el tema de alimentación de las PPL de los 136 ERON, más los CRM, sobre algunos de ellos se contrató interventoría y sobre otros se adelanta supervisión o supervisióon concurrente.  Se establece el gramaje que debe tener cada porción, menu y dietas, para garantizar una alimentación con estandares de calidad y acorde a la dignidiad humana.  Así mismo y conforme a las necesidad priorizadas por el INPEC,  se han adelantado contrato para atender requerimientos operativos de redundan en beneficio de la población, como adquisición de camionetas, fortalecimiento de la seguridad, vigilancia electrónica, entre otros.  Así mismo y en virtud dela Ley 1709 de 2014, la USPEC contrató a una entidad fiducaria para la administración de lso recursos de la PPL, sobre dicho contrato se adelanta una supervisión por parte de personal humano repartidos por las regionales del INPEC. Esta acción es permanente por que es el objeto misional de la entidad."/>
    <s v="acciones permanentes desde la USPEC por ser el objeto misional de la entidad a la atención integral de la PPL"/>
    <s v="."/>
    <m/>
    <x v="77"/>
    <x v="3"/>
    <s v="No aplica"/>
    <s v="No aplica"/>
    <x v="0"/>
    <x v="2"/>
    <x v="33"/>
    <x v="34"/>
    <x v="61"/>
  </r>
  <r>
    <n v="1"/>
    <d v="2016-11-15T00:00:00"/>
    <s v="En sesiones del Consejo directivo realizados para el periodo informado se presentó por parte de los expertos el perfil epimediológico de la PPL y el costo de la  implementación del nuevo modelo en salud, en el cual se calculó, a partir de la construcción del costo de la UPC para la PPL.  Para esto último se tomo como base el costo de la UPC para el regimen contributivo y se le adicionaron algunos valores como transporte en ambulancia y aereo, enfermedades de alto costo, equipos biomedicos, prestación del servicio en si mismo, entre otros.  Desde el Consejo Directivo se realizaron observaciones a estos cálculos.  A su vez el Ministerio de salud solicitó la revisión del perfil epimediológico.  Antes de ser presentado ante el consejo directivo del fondo de personas privadas de la libertad, fue presentado ante el comité fiduciario del contrato de fiducia 363 de 2015, con quien se tiene contratada la administración de los recursos del fondo de salud.  Para el perfil epimediológico se tomaron bases de datos del INPEC  y del Ministerio de Salud,  se hizo manifiesta la falta de información y de la información existente la falta de fidelidad de la misma, por lo cua lo cual no se pudo establecer un perfil epimediológico, se determinaron enfermedades de mayor ocurrencia dentro de la PPL y esto sirvió de insumo para calcular el costo de la UPC para la población privada de la libertad.  Desde el Consejo Directivo se impartieron precisas ordenes para ajustar no solo el costo de la UPC para las PPL, sino establecer las fases y tiempos de implementación del nuevo modelo. "/>
    <s v="Determinar el costo de la implementación del nuevo modelo en salud de la PPL y determinar las enfermedades de alta ocurrencia en la PPL"/>
    <s v="Falta de información y falta de fidelidad en la información existente."/>
    <m/>
    <x v="78"/>
    <x v="3"/>
    <n v="6"/>
    <n v="6"/>
    <x v="1"/>
    <x v="2"/>
    <x v="4"/>
    <x v="4"/>
    <x v="62"/>
  </r>
  <r>
    <n v="1"/>
    <d v="2016-11-15T00:00:00"/>
    <s v="En este periodo se suscribió un nuevo otro si del contrato de fiducia, con el fin  de atender la defensa judicial del patrimonio autónomo con cargo a los recursos del Fondo de Salud para la PPL.  Este trámite contractual era necesario para facilitar la ejecución del contrato.  Esta instrucción se impartió desde el Consejo Directivo del Fonod de salud de la PPL.,"/>
    <s v="fortalecer la ejecución del contrato de fiducia mercantil 363 de 2015"/>
    <s v="."/>
    <m/>
    <x v="79"/>
    <x v="3"/>
    <n v="3"/>
    <n v="3"/>
    <x v="1"/>
    <x v="2"/>
    <x v="4"/>
    <x v="4"/>
    <x v="63"/>
  </r>
  <r>
    <n v="0.88888888888888884"/>
    <d v="2016-11-15T00:00:00"/>
    <s v="la Ley 1709 de 2014 y sus decretos reglamentarios, así como las obligaciones contractuales  del Contrato de Fiducia 363 de 2015, establecen como mecanismo de control la supervisión del contrato, para lo cual al entidad fiduciaria contratada para la administración de los recursos de salud de la PPL para el año 2016, debe presentar mensualmente los informes de cumplimiento de dichas obligaciones contractuales.  en este periodo la entidad fiduciaria ha presentado los informes correspondientes, frente a los cuales se han realizado las observaciones necesarias para dar total claridad a la administración de dichos recursos.  Las observaciones han sido respondidas por le entidad fiduciaria frente a un informe y frente al otro se encuentra en proceso de respuesta a las observaciones. "/>
    <s v="Tener un control efectivo sobre la administración de los recursos del  Fondo de Salud de las Personas Privadas de la Libertad."/>
    <s v="."/>
    <m/>
    <x v="80"/>
    <x v="3"/>
    <n v="9"/>
    <n v="8"/>
    <x v="1"/>
    <x v="2"/>
    <x v="4"/>
    <x v="4"/>
    <x v="64"/>
  </r>
  <r>
    <s v="No aplica"/>
    <s v="No aplica"/>
    <s v="Las acciónes ya se relalizaron y reportaron en el informe anterior"/>
    <s v="No aplica"/>
    <s v="No aplica"/>
    <s v="No aplica"/>
    <x v="81"/>
    <x v="3"/>
    <s v="No aplica"/>
    <s v="No aplica"/>
    <x v="0"/>
    <x v="2"/>
    <x v="19"/>
    <x v="19"/>
    <x v="65"/>
  </r>
  <r>
    <n v="1"/>
    <d v="2016-11-15T00:00:00"/>
    <s v="El proyecto de inversion fue presentado ante el ministerio de hacienda y el DNP y se obtuvo la aprobación de vigencias futuras. Esto garantiza a la USPEC que se pueda hacer la intervención de los 69 ERON priorizados en los que se incluten los ERON objeto de estudio de la T-762, los ERON de emergencia penitenciaria, los de segunda y tercera generación que albergan la mayor parte de la PPL y los que tienen órdenes judiciales vigentes."/>
    <s v="Aprobación de las vigencias futuras que permiten el aseguramiento de recursos para la ejecución de las obras"/>
    <s v="Antigüedad de las edificaciones, imposibiliddes de ampliación y falta de homegenidad en las características y problemáticas a enfrentar en los ERON de primera generación."/>
    <m/>
    <x v="82"/>
    <x v="3"/>
    <s v="No aplica"/>
    <s v="No aplica"/>
    <x v="0"/>
    <x v="2"/>
    <x v="19"/>
    <x v="19"/>
    <x v="66"/>
  </r>
  <r>
    <s v="No aplica"/>
    <s v="No aplica"/>
    <s v="Las acciónes ya se relalizaron y reportaron en el informe anterior"/>
    <s v="No aplica"/>
    <s v="No aplica"/>
    <s v="No aplica"/>
    <x v="83"/>
    <x v="3"/>
    <s v="No aplica"/>
    <s v="No aplica"/>
    <x v="0"/>
    <x v="2"/>
    <x v="19"/>
    <x v="19"/>
    <x v="67"/>
  </r>
  <r>
    <s v="No aplica"/>
    <s v="No aplica"/>
    <s v="Las acciónes ya se relalizaron y reportaron en el informe anterior"/>
    <s v="No aplica"/>
    <s v="No aplica"/>
    <s v="No aplica"/>
    <x v="84"/>
    <x v="3"/>
    <s v="No aplica"/>
    <s v="No aplica"/>
    <x v="0"/>
    <x v="2"/>
    <x v="19"/>
    <x v="19"/>
    <x v="68"/>
  </r>
  <r>
    <n v="1"/>
    <d v="2016-11-15T00:00:00"/>
    <s v="Los profesionales del área de infraestructura generaron los documentos con las alternativas de intervención para los 16 ERON objeto de estudio de la corte y basados en esta información se generaron los presupuestos para la intervención de estos ERON  con recursos de las vigencias 2016 y 2017, estableciendo alternativas  que buscan mejorar las condiciones de vida de la PPL en los ERON teniendo en cuenta las limitaciónes físicas y espaciales de cada ERON."/>
    <s v="Definir las alternativas de intervención en los ERON de primera generación"/>
    <s v="Antigüedad de las edificaciones, imposibiliddes de ampliación y falta de homegenidad en las características y problemáticas a enfrentar en los ERON de primera generación."/>
    <m/>
    <x v="85"/>
    <x v="3"/>
    <s v="No aplica"/>
    <s v="No aplica"/>
    <x v="0"/>
    <x v="2"/>
    <x v="19"/>
    <x v="19"/>
    <x v="67"/>
  </r>
  <r>
    <s v="No aplica"/>
    <s v="No aplica"/>
    <s v="Las obras serán ejecutadas una vez se adjudiquen los contratos para el mantenimiento de los ERON"/>
    <s v="No aplica"/>
    <s v="No aplica"/>
    <s v="No aplica"/>
    <x v="86"/>
    <x v="3"/>
    <s v="No aplica"/>
    <s v="No aplica"/>
    <x v="0"/>
    <x v="2"/>
    <x v="19"/>
    <x v="19"/>
    <x v="69"/>
  </r>
  <r>
    <s v="No aplica"/>
    <s v="No aplica"/>
    <s v="Esta acción no es competencia de la  USPEC."/>
    <s v="No aplica"/>
    <s v="No aplica"/>
    <s v="No aplica"/>
    <x v="87"/>
    <x v="3"/>
    <s v="No aplica"/>
    <s v="No aplica"/>
    <x v="0"/>
    <x v="2"/>
    <x v="34"/>
    <x v="35"/>
    <x v="70"/>
  </r>
  <r>
    <n v="1"/>
    <d v="2016-11-15T00:00:00"/>
    <s v="El proyecto de inversion fue presentado ante el ministerio de hacienda y el DNP y se obtuvo la aprobación de vigencias futuras. Esto garantiza a la USPEC que se pueda hacer la intervención de los 69 ERON priorizados en los que se incluten los ERON objeto de estudio de la T-762, los ERON de emergencia penitenciaria, los de segunda y tercera generación que albergan la mayor parte de la PPL y los que tienen órdenes judiciales vigentes."/>
    <s v="Aprobación de las vigencias futuras que permiten el aseguramiento de recursos para la ejecución de las obras"/>
    <s v="."/>
    <m/>
    <x v="88"/>
    <x v="3"/>
    <s v="No aplica"/>
    <s v="No aplica"/>
    <x v="0"/>
    <x v="2"/>
    <x v="35"/>
    <x v="36"/>
    <x v="71"/>
  </r>
  <r>
    <s v="No aplica"/>
    <s v="No aplica"/>
    <s v="Esta accion ya fue reportada en el consolidado anterior"/>
    <s v="No aplica"/>
    <s v="No aplica"/>
    <s v="No aplica"/>
    <x v="89"/>
    <x v="3"/>
    <s v="No aplica"/>
    <s v="No aplica"/>
    <x v="0"/>
    <x v="2"/>
    <x v="35"/>
    <x v="36"/>
    <x v="72"/>
  </r>
  <r>
    <s v="No aplica"/>
    <s v="No aplica"/>
    <s v="Esta accion ya fue reportada en el consolidado anterior"/>
    <s v="No aplica"/>
    <s v="No aplica"/>
    <s v="No aplica"/>
    <x v="90"/>
    <x v="3"/>
    <s v="No aplica"/>
    <s v="No aplica"/>
    <x v="0"/>
    <x v="2"/>
    <x v="35"/>
    <x v="36"/>
    <x v="73"/>
  </r>
  <r>
    <n v="1"/>
    <d v="2016-11-15T00:00:00"/>
    <s v="Los profesionales del área de infraestructura generaron los documentos con las alternativas de intervención para los 16 ERON objeto de estudio de la corte y basados en esta información se generaron los presupuestos para la intervención de estos ERON  con recursos de las vigencias 2016 y 2017, estableciendo alternativas  que buscan mejorar las condiciones de vida de la PPL en los ERON teniendo en cuenta las limitaciónes físicas y espaciales de cada ERON."/>
    <s v="Definir las alternativas de intervención en los ERON de primera generación"/>
    <s v="Antigüedad de las edificaciones, imposibiliddes de ampliación y falta de homegenidad en las características y problemáticas a enfrentar en los ERON de primera generación."/>
    <m/>
    <x v="91"/>
    <x v="3"/>
    <s v="No aplica"/>
    <s v="No aplica"/>
    <x v="0"/>
    <x v="2"/>
    <x v="35"/>
    <x v="36"/>
    <x v="72"/>
  </r>
  <r>
    <s v="No aplica"/>
    <s v="No aplica"/>
    <s v="Las obras serán ejecutadas una vez se adjudiquen los contratos para el mantenimiento de los ERON"/>
    <s v="No aplica"/>
    <s v="No aplica"/>
    <s v="No aplica"/>
    <x v="92"/>
    <x v="3"/>
    <s v="No aplica"/>
    <s v="No aplica"/>
    <x v="0"/>
    <x v="2"/>
    <x v="35"/>
    <x v="36"/>
    <x v="74"/>
  </r>
  <r>
    <n v="1"/>
    <d v="2016-11-15T00:00:00"/>
    <s v="El proyecto de inversion fue presentado ante el ministerio de hacienda y el DNP y se obtuvo la aprobación de vigencias futuras. Esto garantiza a la USPEC que se pueda hacer la intervención de los 69 ERON priorizados en los que se incluten los ERON objeto de estudio de la T-762, los ERON de emergencia penitenciaria, los de segunda y tercera generación que albergan la mayor parte de la PPL y los que tienen órdenes judiciales vigentes."/>
    <s v="Aprobación de las vigencias futuras que permiten el aseguramiento de recursos para la ejecución de las obras"/>
    <s v=","/>
    <m/>
    <x v="93"/>
    <x v="3"/>
    <s v="No aplica"/>
    <s v="No aplica"/>
    <x v="0"/>
    <x v="2"/>
    <x v="36"/>
    <x v="37"/>
    <x v="75"/>
  </r>
  <r>
    <s v="No aplica"/>
    <s v="No aplica"/>
    <s v="Esta acción ya fue reportada en el consolidado anterior"/>
    <s v="No aplica"/>
    <s v="No aplica"/>
    <s v="No aplica"/>
    <x v="94"/>
    <x v="3"/>
    <s v="No aplica"/>
    <s v="No aplica"/>
    <x v="0"/>
    <x v="2"/>
    <x v="36"/>
    <x v="37"/>
    <x v="76"/>
  </r>
  <r>
    <s v="No aplica"/>
    <s v="No aplica"/>
    <s v="Esta acción ya fue reportada en el consolidado anterior"/>
    <s v="No aplica"/>
    <s v="No aplica"/>
    <s v="No aplica"/>
    <x v="95"/>
    <x v="3"/>
    <s v="No aplica"/>
    <s v="No aplica"/>
    <x v="0"/>
    <x v="2"/>
    <x v="36"/>
    <x v="37"/>
    <x v="73"/>
  </r>
  <r>
    <n v="1"/>
    <d v="2016-11-15T00:00:00"/>
    <s v="Los profesionales del área de infraestructura generaron los documentos con las alternativas de intervención para los 16 ERON objeto de estudio de la corte y basados en esta información se generaron los presupuestos para la intervención de estos ERON  con recursos de las vigencias 2016 y 2017, estableciendo alternativas  que buscan mejorar las condiciones de vida de la PPL en los ERON teniendo en cuenta las limitaciónes físicas y espaciales de cada ERON."/>
    <s v="Definir las alternativas de intervención en los ERON de primera generación"/>
    <s v="Antigüedad de las edificaciones, imposibiliddes de ampliación y falta de homegenidad en las características y problemáticas a enfrentar en los ERON de primera generación."/>
    <m/>
    <x v="96"/>
    <x v="3"/>
    <s v="No aplica"/>
    <s v="No aplica"/>
    <x v="0"/>
    <x v="2"/>
    <x v="36"/>
    <x v="37"/>
    <x v="77"/>
  </r>
  <r>
    <s v="No aplica"/>
    <s v="No aplica"/>
    <s v="Las obras serán ejecutadas una vez se adjudiquen los contratos para el mantenimiento de los ERON"/>
    <s v="No aplica"/>
    <s v="No aplica"/>
    <s v="No aplica"/>
    <x v="97"/>
    <x v="3"/>
    <s v="No aplica"/>
    <s v="No aplica"/>
    <x v="0"/>
    <x v="2"/>
    <x v="36"/>
    <x v="37"/>
    <x v="78"/>
  </r>
  <r>
    <s v="No aplica"/>
    <s v="No aplica"/>
    <s v="acción ya reportada como cumplida al 100%"/>
    <s v="No aplica"/>
    <s v="No aplica"/>
    <s v="No aplica"/>
    <x v="98"/>
    <x v="3"/>
    <s v="No aplica"/>
    <s v="No aplica"/>
    <x v="0"/>
    <x v="2"/>
    <x v="37"/>
    <x v="38"/>
    <x v="79"/>
  </r>
  <r>
    <s v="No aplica"/>
    <s v="No aplica"/>
    <s v="acción ya reportada como cumplida al 100%"/>
    <s v="No aplica"/>
    <s v="No aplica"/>
    <s v="No aplica"/>
    <x v="99"/>
    <x v="3"/>
    <s v="No aplica"/>
    <s v="No aplica"/>
    <x v="0"/>
    <x v="2"/>
    <x v="37"/>
    <x v="38"/>
    <x v="80"/>
  </r>
  <r>
    <n v="1"/>
    <d v="2016-11-15T00:00:00"/>
    <s v="Los profesionales  especializados en ingeniería hidráulica y sanitaria realizaron el diagnósitco de los  16 ERON en los cuales dadas las condiciones de la infraestructura para el suministro y desague de aguas llegaron a la conclusión de que lo mas conveniente para brindar condiciones óptimas de suministro del liquido vital es relizar el diseño y construcción de nuevas redes de suministro y desague. La implementación de esto se iniciará con el mantenimiento a ejecutar con recursos de vigencia 2016 2017 en los 69 ERON a intervenir. "/>
    <s v="Definir las alternativas de intervención en los ERON de primera generación"/>
    <s v="Antigüedad de las edificaciones, imposibiliddes de ampliación y falta de homegenidad en las características y problemáticas a enfrentar en los ERON de primera generación."/>
    <m/>
    <x v="100"/>
    <x v="3"/>
    <s v="No aplica"/>
    <s v="No aplica"/>
    <x v="0"/>
    <x v="2"/>
    <x v="20"/>
    <x v="20"/>
    <x v="81"/>
  </r>
  <r>
    <s v="No aplica"/>
    <s v="No aplica"/>
    <s v="Esta acción iniciarña una vez se adjudiquen los contratos para el mantenimiento de la infraestructura."/>
    <s v="No aplica"/>
    <s v="No aplica"/>
    <s v="No aplica"/>
    <x v="101"/>
    <x v="3"/>
    <s v="No aplica"/>
    <s v="No aplica"/>
    <x v="0"/>
    <x v="2"/>
    <x v="38"/>
    <x v="39"/>
    <x v="82"/>
  </r>
  <r>
    <n v="1"/>
    <d v="2016-11-15T00:00:00"/>
    <s v="Oficio No. 8300- DIRAT- 12613 del 30 de septiembre de 2016, mediante el cual se hizo análisis de la normatividad vigente frente a los programas y actividades de resocialización. _x000a__x000a_La resocialización es el fin fundamental de la pena. El tratamiento penitenciario tiene la finalidad de alcanzar la resocialización de los privados de la libertad, mediante el trabajo, el estudio, la disciplina, la instrucción, la cultura, el deporte y la recreación y las relaciones de familia y asistencia espiritual.  Ley 65 de 1993, artículos 10, 12, 142 y siguientes. El artículo 87 de la Ley 1709 de 2014, que modificó el artículo145 de la ley 65 de 1993. _x000a__x000a_Los programas de trabajo, estudio y enseñanza tienen fines de tratamiento y también se constituyen para evaluación y certificación de tiempo para redención de pena, aspecto que contribuye a disminuir el hacinamiento en los ERON; esos programas son de TRABAJO, ESTUDIO y ENSEÑANZA, se han reglamentado mediante actos administrativos de la Dirección General del INPEC (resoluciones). _x000a__x000a_También hay programas de tratamiento con componente en salud como es el caso de las comunidades terapéuticas como tercera fase de la estrategia para la disminución del consumo de sustancias psicoactivas, también hace parte de los programas para redención; se fortalecen con la primera fase en lo que tiene que ver con promoción y prevención- estilos de vida saludables- y la segunda fase de mitigación en la cual el interno se auto reconoce como consumidor para ingresar de manera voluntaria a la comunidad terapéutica. _x000a__x000a_Otros programas que fortalecen la resocialización de las personas privadas de la libertad son aquellos con componente psicosocial, entre los cuales tenemos los siguientes: _x000a__x000a_-Inducción al tratamiento (preparación para el periodo en reclusión)_x000a_-Misión carácter (fortalecimiento en valores socialmente aceptados)_x000a_-Cadena de vida- CV (cuidado por la vida y la salud)_x000a_-Responsabilidad integral con la vida- RIV (estrategia de reconocimiento de autoengaño)_x000a_-Intervención Penitenciaria para adaptación social- PIPAS (cambio de actitud, habilidades sociales, re-significación del pensamiento) _x000a_-Educación integral y calidad de vida- PEC (reconocimiento del autoengaño)_x000a_-Preparación para la libertad- PL (red familiar, proyecto de vida para la libertad)I_x000a__x000a_Programas ocupacionales de trabajo, estudio y enseñanza,  para su funcionamiento se requiere que sean asignados mediante el Órgano Colegiado: Junta de Evaluación de Trabajo, Estudio y Enseñanza- JETEE, siguiendo etapas como revisión del plan ocupacional, inscripción, evaluación o entrevista, selección, asignación, seguimiento y evaluación de desempeño. _x000a__x000a_Son de manera general los siguientes: _x000a__x000a_TRABAJO: _x000a__x000a_-Artesanales_x000a_-Industriales_x000a_-Servicios_x000a_-Agrícolas_x000a_-Pecuarias_x000a_-Trabajo comunitario_x000a_-Libertad preparatoria, que a la vez es un beneficio administrativo._x000a__x000a_El trabajo se desarrolla bajo dos modalidades: administración directa e indirecta. _x000a__x000a_-Administración directa,  cuando la administración del establecimiento de reclusión pone a disposición de los internos, los recursos del estado necesarios para el desarrollo de actividades industriales, agropecuarias y de servicios  con carácter ocupacional  y controla directamente  el desarrollo económico y social de las mismas. _x000a_Generar ingresos, gastos y ocupan mano de obra de la PPL. _x000a_Dentro de los servicios se encuentran por ejemplo los recuperadores ambientales para mantener el orden y aseo de las instalaciones de los ERON.  _x000a__x000a_-Administración indirecta,  cuando la administración de los recursos físicos con que cuenta el establecimiento de reclusión, se ponen a disposición de personas naturales o jurídicas para que ellas lleven a cabo actividades laborales con vinculación de mano de obra de los privados de la libertad; el control proceso de fabricación y capacitación es responsabilidad del particular.  _x000a_Las maquilas en confecciones u otras líneas también son de administración directa.  _x000a__x000a_-Los internos independientes también hacen  parte de la administración indirecta, cada interno elabora productos generalmente artesanales o industriales con materiales como madera, hilos, lanas, fibras naturales y sintéticas, orfebrería, cestería, bordados, papel, arcilla, cerámicas, vitrales, lencería, bisutería, parafina, joyería, entre otros, de acuerdo a la región._x000a_Se comercializan a través de la marca registrada LIBERA COLOMBIA en ferias locales, regionales y nacionales o con familiares y amigos de los internos y en los puntos de venta de los ERON. _x000a__x000a_ESTUDIO_x000a_Se desarrollan programas de educación formal, informal y para el trabajo y el desarrollo humano, de acuerdo a la legislación colombiana de educación (Ley 115 de 1994) y decretos reglamentarios._x000a__x000a_-En educación formal se desarrolla el Modelo Educativo Institucional,  su filosofía es la re-significación del pensamiento del privado de la libertad,  garantiza el acceso a la educación básica y media (primaria y bachillerato); y se alfabetiza a los iletrados, en caso de haber. _x000a_Se certifica con aprobación de las Secretarias de Educación con las que existe convenio y aprobación, en los demás establecimientos de reclusión a través del ICFES.  _x000a_Se realiza formación académica y laboral en el nivel complementario, operario, técnico y tecnológico; algunos internos también tienen la opción de adelantar estudios universitarios en carreras profesionales, como Administración de Empresas, entre otras, que se pueden realizar en modalidad a distancia, para estos casos el INPEC asigna un auxilio económico para este programa. _x000a__x000a_-En educación para el trabajo y el desarrollo humano, se realiza formación académica y laboral en el nivel técnico, tecnólogo, operario y complementario en convenio con el Servicio Nacional de Aprendizaje- SENA, institución de carácter técnico y con otras instituciones de este mismo carácter para la titulación. _x000a_También pueden validar a través del Instituto Colombiano para el Fomento de la Educación Superior- ICFES, el bachillerato y presentar las demás pruebas estandarizadas para Colombia. _x000a__x000a_-En educación informal, los internos pueden participar en comités de participación de internos, hay cinco (5) establecidos en el Acuerdo 0011 de 1995, que a su vez son programas para redención de pena: deportes, recreación y cultura; trabajo estudio y enseñanza, derechos humanos, comité espiritual y comité de salud.  _x000a_Se desarrollan cursos cortos para fortalecimiento de valores como: crecimiento personal, desarrollo artístico, cultural y deportivo, habilidades sociales, integración con enfoque diferencial para comunidades indígenas, LGTBI, adultos mayores, poblaciones étnicas afrocolombianas, personas con discapacidad, entre otros. _x000a__x000a_-Se fomenta la práctica del deporte y la recreación en actividades como: microfútbol, baloncesto, tenis de mesa, ajedrez, de acuerdo a los campos deportivos existentes en el establecimiento. _x000a_Se organiza un campeonato anual a nivel nacional (juegos penitenciarios) para desarrollar en cada ERON._x000a_En cada establecimiento de reclusión se desarrollan actividades deportivas permanentes en nivel de competencia y participación. _x000a__x000a_-En el campo cultural se fortalecen expresiones como la música, teatro danzas, organización de bibliotecas, promoción de la lectura y la escritura formal, dibujo, cuento poesía._x000a_Se desarrolla un concurso regional y nacional de cuento, poesía, pintura, escultura y dibujo. _x000a__x000a_ENSEÑANZA, _x000a_Es un programa dirigido a internos profesionales, técnicos, tecnólogos o lideres representativos con una formación mínima superior al del programa que va a orientar; es un monitor que orienta procesos académicos, laborales o de salud; son facilitadores en los procesos de educación formal, informal, psicosociales, comunidades terapéuticas, programas de deportes, recreación y cultura, siempre con acompañamiento y supervisión de los funcionarios del INPEC._x000a__x000a_Con relación al artículo 102 de la Ley 1709 de 2014, el programa de resocialización y reintegración estaría  conformado por los programas anteriormente relacionados y se verificaría a través de las fases del tratamiento penitenciario, conforme al sistema progresivo, artículo 144 de la Ley 65 de 1993.  _x000a_El proceso correspondería ya a la unificación en un solo documento a nivel de acto administrativo (resolución o decreto).  _x000a__x000a_Para la inclusión de los privados de la libertad en los programas, el INPEC ha implementado actos administrativos (resoluciones) para la organización e implementación en los ERON.  Entre ellas se mencionan las siguientes para su información: _x000a__x000a_-Resolución 2521 y 2906 de 2006, sobre metodología PASO, Plan de acción y sistema de oportunidades._x000a_-Resolución 2392 de 2006, 3190 de 2013  y 3768 de 2015, sobre programas ocupacionales válidos para redención de pena. _x000a_-Resolución 7302 de 2005 y 1076 de 2015, sobre fases de tratamiento penitenciario. _x000a_-Procesos y procedimientos dentro del sistema de gestión de calidad, hoy sistema de gestión integrado. _x000a_-Resolución 4462 de 2011,  mediante la cual se adopta el Modelo Educativo para el Sistema Penitenciario y Carcelario Colombiano. _x000a__x000a_La Dirección de Atención y tratamiento ha estandarizado los programas conforme a la normatividad vigente que aplica en Colombia, basada en el sistema progresivo como sistema de tratamiento penitenciario, mediante los actos administrativos mencionados y los lineamientos actualizados para todas las vigencias. _x000a__x000a_Estos programas están diseñados y documentados para su desarrollo mediante módulos para su aplicación. _x000a_Este diseño ha surgido de proyectos de inversión adelantados mediante convenio entre el INPEC e Instituciones Educativas debidamente reconocidas y aprobadas y por el diseño elaborado por profesionales del Instituto, con las competencias requeridas. _x000a__x000a_De acuerdo a lo anterior, se requiere para el buen desarrollo de las actividades y los programas de resocialización que haya una planta mínima de personal, que los establecimientos de reclusión del orden nacional- ERON tengan áreas adecuadas y suficientes, como: talleres, maquinaria, herramientas, aulas, computadores y mobiliario adecuado para los programas; además de esto debe haber el suficiente número de personal del Cuerpo de Custodia y Vigilancia para desplazar los internos a las áreas donde se desarrollen los programas de atención y tratamiento, incluyendo las actividades productivas. _x000a__x000a_En resumen el programa de resocialización para los condenados tendría los siguientes componentes:_x000a__x000a_-Sistema progresivo mediante las fases del tratamiento_x000a_-Programas ocupacionales de trabajo, estudio y enseñanza con fines de tratamiento y con opción de redención de pena, estandarizados mediante acto administrativo expedido por el INPEC. _x000a_-Programas psicosociales  de tratamiento penitenciario _x000a_-Programa de prevención integral del consumo de SPA, con tres ejes: promoción, mitigación y comunidades terapéuticas residenciales y ambulatorias._x000a_-Promoción de la práctica de deportes, recreación y cultura._x000a_-Asistencia espiritual y fortalecimiento de los lazos familiares a través del programa de preparación para la libertad, entre otras acciones sobre familia. _x000a__x000a_"/>
    <s v="N/A"/>
    <s v="N/A"/>
    <s v="N/A"/>
    <x v="102"/>
    <x v="4"/>
    <s v="No aplica"/>
    <s v="No aplica"/>
    <x v="0"/>
    <x v="2"/>
    <x v="0"/>
    <x v="0"/>
    <x v="83"/>
  </r>
  <r>
    <s v="No aplica"/>
    <s v="No aplica"/>
    <s v="La actividad inicia el 01/01/2017"/>
    <s v="No aplica"/>
    <s v="No aplica"/>
    <s v="No aplica"/>
    <x v="103"/>
    <x v="4"/>
    <s v="No aplica"/>
    <s v="No aplica"/>
    <x v="0"/>
    <x v="2"/>
    <x v="0"/>
    <x v="0"/>
    <x v="84"/>
  </r>
  <r>
    <s v="No aplica"/>
    <s v="No aplica"/>
    <s v="La actividad inicia el 01/01/2017"/>
    <s v="No aplica"/>
    <s v="No aplica"/>
    <s v="No aplica"/>
    <x v="104"/>
    <x v="4"/>
    <s v="No aplica"/>
    <s v="No aplica"/>
    <x v="0"/>
    <x v="2"/>
    <x v="0"/>
    <x v="0"/>
    <x v="85"/>
  </r>
  <r>
    <s v="No aplica"/>
    <s v="No aplica"/>
    <s v="La actividad inicia el 01/01/2017"/>
    <s v="No aplica"/>
    <s v="No aplica"/>
    <s v="No aplica"/>
    <x v="105"/>
    <x v="4"/>
    <s v="No aplica"/>
    <s v="No aplica"/>
    <x v="0"/>
    <x v="2"/>
    <x v="0"/>
    <x v="0"/>
    <x v="86"/>
  </r>
  <r>
    <n v="0.6"/>
    <d v="2016-11-15T00:00:00"/>
    <s v="Se adecuo la forma de ficha de ingreso en SISIPEC fase I, de acuerdo a las solicitudes realizadas por parte de la Subdirección de salud del INPEC y Ministerio de Salud, es de aclarar que esta forma ya se encuentra lista para ser implementada a nivel nacional por parte de la Subdirección de salud del Instituto. _x000a__x000a_Se realizaron reuniones técnicas con funcionarios del Ministerio de Salud y del área de salud del Instituto, para realizar en levantamiento de requerimientos técnicos y funcionales para el desarrollo del aplicativo de salud._x000a_"/>
    <s v="N/A"/>
    <s v="N/A"/>
    <s v="N/A"/>
    <x v="106"/>
    <x v="4"/>
    <s v="No aplica"/>
    <s v="No aplica"/>
    <x v="0"/>
    <x v="2"/>
    <x v="16"/>
    <x v="16"/>
    <x v="87"/>
  </r>
  <r>
    <n v="1"/>
    <d v="2016-11-15T00:00:00"/>
    <s v="Se ajustaron las cadenas de valor de los tres proyectos relacionados con la sentencia de acuerdo a las observaciones emitidas por el DNP._x000a__x000a_Las cadenas de valor ajustadas corresponden a los siguientes proyectos: _x000a_1) Herramientas de Evaluacion _x000a_2) Modelo Educativo _x000a_3) Desarrollo Tecnologico "/>
    <s v="N/A"/>
    <s v="N/A"/>
    <s v="N/A"/>
    <x v="107"/>
    <x v="4"/>
    <s v="No aplica"/>
    <s v="No aplica"/>
    <x v="0"/>
    <x v="2"/>
    <x v="1"/>
    <x v="1"/>
    <x v="88"/>
  </r>
  <r>
    <n v="1"/>
    <d v="2016-11-15T00:00:00"/>
    <s v="Se realizaron los asjustes de los siguientes proyectos, teniendo en cuenta las observaciones por parte del DNP, dando visto bueno el sector, enviandolos para control de viabilidad para el levantamiento del concepto previo: _x000a__x000a_1) Modelo Educativo: El INPEC actualmente adelanta cualificación del Modelo Educativo (MEI) con el Ministerio de Educación Nacional, con el fin de unificar criterios frente a la educación para la Rehabilitación Social (Ley 115/93, art. 69; Sentencia 84/94), teniendo en cuenta que una de las exigencias es contar con profesionales en educación que orienten el proceso de educación en los ERON”. _x000a_Ello permite garantizar que los procesos educativos implementados por el   INPEC,  cumplan con los fines de la educación en el sistema penitenciario  y  Carcelario, teniendo en cuenta lo establecido en el CONPES 3828 en su eje 2 numeral 4.2.4. &quot;Tratamiento penitenciario integral y resocialización&quot;, fortaleciendo de esta forma los programas de atención y resocialización.  _x000a_ _x000a_2) Desarrollo Tecnologico: Garantiza la disponibilidad de la información de manera oportuna, veraz y ágil sobre la actividad misional del inpec. &quot;De acuerdo con las necesidades evidenciadas en los Establecimientos de Reclusión y al estado de obsolescencia de redes físicas y lógicas y de equipos de cómputo,  se requiere de manera urgente renovar la infraestructura tecnológica, con el fin de garantizar la sostenibilidad de los proyectos que se están implantando y que están proyectados a futuro, teniendo como base los datos registrados en el sistema  misional del INPEC-  SISIPEC.  El centro de cómputo que está ubicado en la sede central es el motor para que tanto el SISIPEC como los demás aplicativos de apoyo puedan funcionar localmente como a nivel nacional&quot;. "/>
    <s v="Cumplimiento de las observaciones por parte del DNP, obteniendo el visto bueno del sector para su respectivo levantamiento de concepto previo."/>
    <s v="N/A"/>
    <s v="N/A"/>
    <x v="108"/>
    <x v="4"/>
    <n v="3"/>
    <n v="3"/>
    <x v="1"/>
    <x v="2"/>
    <x v="1"/>
    <x v="1"/>
    <x v="89"/>
  </r>
  <r>
    <n v="0.83333333333333337"/>
    <d v="2016-11-15T00:00:00"/>
    <s v="En el año 2012 el INPEC presenta el &quot;Plan 60.000&quot; a Ministerio de Justicia, el cual contenia cuatro (4) componentes: i) Construcciones (ERON Nuevos), ii) Ampliaciones (En ERON existentes donde su infraestructura permita la ejecucion del proyecto), iii) Constelaciones -Colonias Agricolas- (En ERON existentes), y, iv) Mantenimiento (En ERON existentes).  _x000a__x000a_El proyecto &quot;Ampliaciones&quot; es el que en la actulidad la USPEC esta ejecutando, dentro de los cuales se encuentran: i) Buga, ii) Tulua, iii) Espinal (proximos a entregar), iv) Giron, v) Ipiales, vi) Ibague (se encuentran en etapa inicial de ejecucion). _x000a_ _x000a_De los anteriores seis (6) proyectos de &quot;Ampliacion&quot;, se realizó una (1)visita al Complejo Penitenciario y Carcelario de Ibague- COIBA, en donde se presentaron las siguientes observaciones que evidencian las fallas en la infraestructura fisica de los proyectos que estan en ejecucion por la USPEC y que fueron visitados por el INPEC: _x000a_PROYECTO AMPLIACIONES EN EJECUCIÓN_x000a_EPMSC ESPINAL Porcentaje de  avance:            99,5% _x000a_Fecha estimada de terminación: 31 de diciembre de 2016 _x000a_EPMSC TULUÁ Porcentaje de  avance:            98% _x000a_Fecha estimada de terminación: 31 de diciembre de 2016 _x000a_EPMSC BUGA Porcentaje de  avance:            78,62% _x000a_Fecha estimada de terminación: 15 de Mayo de 2017 _x000a_EPMSC GIRON Porcentaje de  avance:            26% _x000a_EPMSC IPIALES Porcentaje de  avance:            35% _x000a_COIBA - IBAGUE Porcentaje de  avance:           75% _x000a_PROYECTO REPLICAS EN EJECUCIÓN_x000a__x000a_EPMSC MEDELLIN (PABELLON 5)_x000a_Porcentaje de  avance:           90% _x000a__x000a_PROYECTOS  ERON NUEVOS ETAPA DE DISEÑO_x000a_(PILAMO- PEREIRA, RIOHACHA, FUNDACIÓN)_x000a_NUEVO ERON PEREIRA “EL PILAMO_x000a_• Frente a la prórroga de cesión del predio, La Gobernación de Risaralda, realizo una minuta de aclaración de la escritura del predio, donde se estableció que el plazo de ejecución de dos años a partir del inicio de la ejecución del proyecto, por lo que se infiere que no se requiere adelantar prorroga alguna a la cesión. _x000a_• La Unidad de Servicios Penitenciarios y Carcelarios – USPEC, se encuentra realizando todos los tramites  necesarios ante las entidades competentes (Ministerio de Hacienda y Crédito Público, Departamento Nacional de Planeación), a fin de garantizar los recursos necesarios para adelantar el proceso de construcción del nuevo ERON de Pereira._x000a_NUEVO ERON RIOHACHA _x000a_• El contrato de consultoría realizado por la USPEC fue suspendido por cada una de las partes debido a que, “… no ha sido posible realizar la entrega del predio a los consultores para el desarrollo de los estudios y diseños, toda vez que el predio Laguneta se encuentra invadido por personas de la región, situación que impide el ingreso para le ejecución de los trabajos programados”, entre otras razones. _x000a_• En la actualidad el predio ya fue desalojado, la Secretaria de Gobierno de Maicao – Riohacha, es la entidad que va a realizar el cerramiento del predio como lo solicito la USPEC, por lo tanto se esta a la espera que la USPEC, envié una comisión de topografía con el fin que delimiten los linderos del predio y de esta manera instalar el cerramiento. _x000a_PROYECTO  CONSTELACIONES_x000a_Este proyecto inicialmente fue un convenio interadministrativo con el Ejército Nacional en los establecimientos de ACACIAS, YOPAL, TIERRA ALTA, GUADUAS, FLORENCIA, ITAGUI, PUERTO TRIUNFO, en la actualidad este convenio paso a la Agencia Logística y van a realizar las constelaciones de TIERRA ALTA y GUADUAS._x000a_  PROYECTO ASOCIACION PÚBLICO- PRIVADA - APP_x000a_1. POPAYAN: Este es un convenio entre USPEC-INPEC-CAF, se encuentra en fase de anteproyecto y la USPEC está en busca de recursos para continuar, este convenio tiene vigencia hasta enero 2017._x000a_2. BARRANCABERMEJA:Este es un contrato entre DNP y CURRIE &amp; BROWN MEXICO S.A DE C.V, cuyo objeto es “estructurar técnica, legal y financieramente un proyecto para el desarrollo de Infraestructura Carcelaria a ser ubicada en predio de los municipios de URUMITA, PUERTO ASIS, y/o BARRANCABERMEJA”_x000a_3. RM BOGOTA:Se realizo visita al predio de la Picota con, USPEC e INPEC y la firma P3, este ultimo presenta el proyecto para la construcción de una nueva RM de Bogotá._x000a_*  IBAGUE - Aires acondicionados, estos deben ser ubicados de manera que no queden al alcance de los internos_x000a_- Conectividad voz y datos, se requiere una canalizació que actualmente no se encuentra presupuestada dentro del proyecto de ampliación, se requiere definir la ubicación del centro de interconectividad. _x000a_- Unidad de Tratamiento Especial, se sugiere reducir el tamaño de los pasacomidas par todas las celdas, así mismo instalar malla, vidrio de seguridad y marco, con el fin de disminuir el espacio de la ventana en la celda que tiene patio individual. Construir una cubierta en el patio de sol por seguridad. _x000a_- Celdas comunes, se sugiere clausurar la ventana que da de piso a techo, asi mismo como instalación de malla en la lucarna de cada celda. _x000a_- Comedores, en la zona de entrega de comida de sugiere ampliar la ventanilla de distribución e instalar una ventana con malla y barrote. _x000a_- Expendio, los espacios destinados para los expendios diseñados no se encuentran dentro del patio y no cumplen con la seguridad requerida. _x000a_- Cancha multiple bloque &quot;A&quot;, se sugiere instalar reja metalica con el fin de evitar el acceso de los internos al punto ciego que queda en el patio. Se sugiere construir lavaderos de uso comun. _x000a_- Talleres, actualmente los talleres de los tres patios constan de un solo espacio aproximadamente de 20 mts por 5 mts, teniendo en cuenta que se deben generar diferentes actividades, se recomienda instalar divisiones en malla para generar diferentes actividades ocupacionales. _x000a_- Biblioteca, se recomienda instalar divisiones y asi generar aulas educativas. En la actualidad solo hay dos aulas por patio. _x000a_- Pasadizo de comidas, se sugier instalar cubiertas en los pasillos ubicados entre el eje &quot;H&quot; y &quot;G&quot; en los bloques &quot;A, B y C&quot;, con el fin de evitar que los alimentos se vean afectados con una posible lluvia, asi mismo el paso de funcionarios, elementos y equipos que a diario circularan por este pasillo. _x000a_- Garita, definir por parte de la USPEC junto con INPEC la ubicacion de una garita en la guayana ubicada entre la via del ERON y la construccion de la ampliacion.  "/>
    <s v="N/A"/>
    <s v="N/A"/>
    <s v="N/A"/>
    <x v="109"/>
    <x v="4"/>
    <n v="6"/>
    <n v="5"/>
    <x v="1"/>
    <x v="2"/>
    <x v="2"/>
    <x v="2"/>
    <x v="90"/>
  </r>
  <r>
    <n v="1"/>
    <d v="2016-11-15T00:00:00"/>
    <s v="Los dos proyectos que en la actualidad se encuentran en etapa de diseño por parte de la USPEC y sobre los cuales el INPEC ha realizado observaciones, son:_x000a__x000a_*  MEDELLIN (Pabellon 2): De acuerdo a las recomendaciones de DAPARD (Departamento Administrativo del Sistema para la Prevención, Atención y Recuperación de Desastres de la Gobernación de Antioquia) y DAGRD (Departamento Administrativo de Gestión del Riesgo de Desastres), indican el grave riesgo que corre la PPL ubicada en este pabellon, por lo que la USPEC realiza una vista tecnica y estructrura el proyecto de este pabellon, el cual se encuentra en etapa de diseños y se realiza Mesa de Trabajo (INPEC-USPEC) en donde el INPEC emite las siguientes observaciones: _x000a_- Se sugiere la instalacion de camastros en concreto _x000a_- Se recomienda una separacion de dos (2) metros entre el Pabellon 2 y el Pabellon 5 _x000a_- El INPEC solicita a la USPEC presentar de manera formal el proyecto arquitectonico para contar con un aval por parte de las diferentes dependencias del INPEC en especial la parte tecnica, logistica, seguridad y tratamiento  _x000a__x000a_* FUNDACION: Este proyecto nace en el &quot;Plan 60.000&quot; que fue presentado al Ministerio de Justicia por parte del INPEC en el 2012, el cual contenia cuatro (4) componentes: i) Construcciones (ERON Nuevos), ii) Ampliaciones (En ERON existentes donde su infraestructura permita la ejecucion del proyecto), iii) Constelaciones -Colonias Agricolas- (En ERON existentes), y, iv) Mantenimiento (En ERON existentes).  _x000a__x000a_El proyecto de Fundacion corresponde al componente &quot;Construcciones&quot;, y sobre el cual se emitieron las siguientes observaciones:_x000a_- Se hizo la sugerencia en cuanto a la señalizacion de cada una de las areas con las que va a contar este ERON _x000a_De acuerdo a las observaciones presentadas por el INPEC, se modificaron los proyectos de diseños de los nuevos ERON, de acuerdo a las necesidades de cada uno  "/>
    <s v="N/A"/>
    <s v="N/A"/>
    <s v="N/A"/>
    <x v="110"/>
    <x v="4"/>
    <n v="2"/>
    <n v="2"/>
    <x v="1"/>
    <x v="2"/>
    <x v="3"/>
    <x v="3"/>
    <x v="90"/>
  </r>
  <r>
    <n v="1"/>
    <d v="2016-11-15T00:00:00"/>
    <s v="Se realizó seguimiento a la prestación de servicios de salud para las Personas Privadas de la Libertad en los 136 Establecimientos Penitenciarios y Carcelarios del Orden Nacional, por los siguientes periodos:_x000a__x000a_1. Octubre_x000a__x000a_En dichos informes de seguimiento realizados por el INPEC sobre la prestación de servicios de salud por parte de la FIDUPREVISORA, se incluyen:_x000a__x000a_1) El Parte  Numérico Nacional de personas privadas de la libertad a cargo del INPEC, _x000a_2) El personal asistencial en salud contratado por prestación de servicios por la FIDUPREVISORA para laborar en los Establecimientos de reclusión, _x000a_3) Contratación de la red prestadora de servicios de salud, _x000a_4) Disponibilidad de medicamentos, _x000a_5) Disponibilidad de insumos médicos y odontológicos, _x000a_6) Recolección de residuos hospitalarios, _x000a_7) Situación de las órdenes médicas represadas, _x000a_8) Servicio de toma y procesamiento de muestras y atención a pacientes con VIH. _x000a__x000a_Los informes de seguimiento van dirigidos a la USPEC, con el fin de contribuir a mejorar la prestacion de servicios de salud a la PPL."/>
    <s v="N/A"/>
    <s v="N/A"/>
    <s v="N/A"/>
    <x v="111"/>
    <x v="4"/>
    <n v="1"/>
    <n v="1"/>
    <x v="1"/>
    <x v="2"/>
    <x v="4"/>
    <x v="4"/>
    <x v="91"/>
  </r>
  <r>
    <n v="0.55000000000000004"/>
    <d v="2016-11-15T00:00:00"/>
    <s v="Mediante Resolucion No. 002390 del 10 de mayo de 2016, se declaro el Estado de Emergencia Penitenciaria y Carcelaria en los Establecimientos de Reclusion del Orden Nacional del INPEC, por el Director General del Instituto Nacional Penitenciario y Carcelario - INPEC, desde el 06 de mayo hasta el 31 de diciembre de 2016, y con ocasion de tal declaratoria se presenta el siguiente informe sobre las actividades realizadas en sus respectivas lineas de accion:_x000a_  _x000a_1. REUBICACIÓN DE PERSONAL EN LAS ÁREAS DE SANIDAD EN LOS ERON: _x000a_Mediante Resolución N° 2440 de fecha 13 de Mayo de 2016 se asignan unas funciones en servicios de salud al personal de carrera administrativa y provisionalidad que cuentan con perfiles en el área de conocimiento de ciencias de la salud en el INPEC._x000a__x000a_Los perfiles de recurso humano que iniciaron labores asistenciales como apoyo a la prestación de los servicios de salud a nivel intramural fueron los siguientes:_x000a_* 89 médicos_x000a_* 66 Odontólogos_x000a_* 4 Enfermeros jefes_x000a_* 104 Auxiliares de enfermeria_x000a_* 2 Fisioterapeutas_x000a_* 1 Terapeuta respiratoria_x000a_* 1 Fonoaudiólogo_x000a_* 5 Psicológos_x000a__x000a_Para un total de 272 funcionarios del Instituto apoyando dichas labores._x000a__x000a_2. FORTALECIMIENTO DE ACCIONES DE PROMOCIÓN Y PREVENCIÓN  EN SALUD PÚBLICA:_x000a_• Brigadas de Salud con corte 04 de noviembre de 2016, se han realizado 1.738 brigadas de salud con 64.395 internos atendidos._x000a_• Valoraciones médicas con corte a 04 de noviembre de 2016. Se han valorado por medicina general 95.533 y por medicna odontologica 60.771 internos. _x000a_• Jornadas cívicas – salud pública.  Se han realizado 3.483 jornadas cívicas con 102.024 internos beneficiados._x000a_• Tamizaje en los 136 ERON para determinar condición de grave enfermedad que requiera valoración por medicina legal, identificandose 918 casos_x000a__x000a_3. TRASLADO DE INTERNOS CON PATOLOGIAS PSIQUIATRICAS DIAGNOSTICADAS:_x000a_Se han trasladado 11 internos: Mediante Resoluciones 902363, 902364, 902365, 904219, 903925 y 904183. _x000a__x000a_4. MANTENIMIENTO, REHABILITACIÓN Y DOTACIÓN DE ÁREAS DE SANIDAD._x000a_Mediante Oficio No. 8310-SUBAS-08797 del 18/07/2016, se realizó envió preliminar de la información a la USPEC de la existencia de equipos biomédicos incluyendo los equipos pertenecientes al INPEC y adquiridos por la USPEC en el Contrato 214 de 2013. De igual forma mediante Oficio No. 8310-SUBAS-12027 del 16 de septiembre de 2016, se remitió a la USPEC inventario con información adicional solicitada por dicha entidad, en cuanto a: i) fecha de adquisición, ii) vida útil, y iii) Estado o situación de los equipos. _x000a__x000a_En cuanto a la priorización de equipos biomédicos, para compra por parte de la USPEC en el marco de la Emergencia Penitenciaria y Carcelaria,  se priorizaron las necesidades de equipos biomédicos “básicos” para la atención en salud, enviando informes a la USPEC mediante oficios N° 8310-SUBAS-06799 del 1/06/2016, 8310-SUBAS-08825 del 13/07/2016, 8310-SUBAS-10043 del 9/08/2016 y 8310-SUBAS-10775 del 22/08/2016,  este último sobre necesidades de equipos biomédicos de las  Unidades de Salud Mental  (EC-Bogotá, EPMSC Cali)._x000a__x000a_5. SISTEMA DE INFORMACIÓN EN SALUD:_x000a_Diligenciamiento de la valoración médica de ingreso de la 2.122 internos en el formulario básico de SISIPEC Fase I / Examen de Ingreso_x000a_"/>
    <s v="N/A"/>
    <s v="N/A"/>
    <s v="Linea No. 1 el porcentaje de avance coresponde al 100%_x000a_Linea No. 2 el porcentaje de avance coresponde al 93%_x000a_Linea No. 3 el porcentaje de avance coresponde al 100%_x000a_Linea No. 4 el porcentaje de avance coresponde al 33%, toda vez que el 68% restante corresponde al cumplimiento de la USPEC. _x000a_Linea No. 5 el porcentaje de avance coresponde al 33%, toda vez que el 68% restante corresponde al cumplimiento de la USPEC. "/>
    <x v="112"/>
    <x v="4"/>
    <s v="No aplica"/>
    <s v="No aplica"/>
    <x v="0"/>
    <x v="2"/>
    <x v="4"/>
    <x v="4"/>
    <x v="92"/>
  </r>
  <r>
    <n v="1"/>
    <d v="2016-11-15T00:00:00"/>
    <s v="Se enviaron 16 actas de necesidades (una por cada ERON) a la USPEC solicitando las adecuaciones en las areas de sanidad, resepcto a los siguientes temas: _x000a__x000a_*EPMSC Bucaramanga: A la fecha 10-11-2016 el contrato No. 204 de 2016, construcción de la subestación electrica del área de sanidad, el cual  lleva un avance de obra del 35% , relacionado con con la ejecución de actividades preliminares, cimentaciones y movimientos de tierras, realización de excavaciones, rellenos y reemplazos,  fundida de concretos para cimentación, cimientos superficiales (concreto pobre de limpieza, zapatas en concreto para columnas, vigas corridas de cimentaciión), realización de figuración de aceros de refuerzo para la cimentaciión y las columnas.)Realización de redes subrerráneas hidraulica y sanitaria, redes secas: canalización para cableado electrico de media tensión, construcción de puesta a tierra general (suministro e instalación de malla de puesta a tierra, realización de estructuras en concreto verticales: columnas, figuración de aceros de refuerzo para estructuras en concreto.      _x000a_Es de mencionar que una vez terminada la construcción de la subestación, la Unidad de Servicios Penitenciarios y Carcelarios USPEC, deberá realizar las pruebas de los equipos de aires acondicionados y de las instalaciones electricas en general del nuevo edificio de sanidad, además de la instalación de la planta electrica de emergencia en la nueva subestación y la entrega de los equipos medicos requeridos para poner en funcionamiento dicha área de sanidad. Por lo cual se ha solicitado a la USPEC se efectue la programación de estas actividades con la debida anticipación,  para evitar retrazos en la puesta en marcha de esta nueva área de salud para el EPMSC DE BUCARAMANGA._x000a__x000a_*EC Bogotá: *La USPEC entregó a la Dirección del Establecimiento su Presupuesto Preliminar de Obras para la presente Vigencia Presupuestal, en donde en sus Frentes No. 3 (&quot;Mantenimiento General Area de Reseña, Celdas Primarias&quot;, etc.) y No. 7 (&quot;Mantenimiento General Area de Sanidad, Adecuación Area Administrativa Salud Mental y Ampliación Depósito Central Residuos Sólidos&quot;), se han incluído también los Numerales 18 y 3 respectivamente.        _x000a_* Se envió a la USPEC los Oficios 114ECBOG-ADM-048/058 y 121, del 23 mar., 5 abr. y 23 de jun./16 respectivamente, mediante Actas No. 10A-16 (13-16) del 3 de agosto y 12A-16 del  11 oct./16.Con Oficio 114-ECBOG-ADM-226 del 18 oct./16, .( ver anexo priorizacion necesidades area sanidad)_x000a__x000a_*COCUC: Mediante  oficio 422-COCUC-DIR-0C-6098, se solicita al Encargado de Infraestructura de la USPEC, solicitud adecuación de áreas de sanidad Sector sur COCUCUTA de acuerdo a visita realizada por la Ingeniera Julia Bautista quien evidencio las falencias presentadas. _x000a__x000a_*San Vicente de Chucuri: En visita hecha por la USPEC, se proyecto la ampliación del área de sanidad la cual será tenida en cuenta para la vigencia del 2017._x000a__x000a_*EPMSC Palmira: Mediante ofico DIR 300 de Octubre 13 de 2016 se identifican la situacion actual de las areas de sanidad el cual se envia a la Regional (ver adjunto).   En esta se evidencia  fotografias de cada uno de los espacios de la misma área con el objetivo de brindar un panorama del como se encuentra actualmente dicha area, la construccion de la obra se encuentra pactada para el mes de febrero del proximo año.                                                                                                        Se adjunta acta de 23 de Mayo de 2016 donde la directora del establecimiento especifica la importancia de reestructuracion y adecuacion del Area de Salud del establecimiento.              _x000a_La Direccion del Establecimiento a traves de la oficina de Planeacion remite a la Uspec solictudes de procesos de Infraestructura para el Area de Sanidad en donde se solicita la intervencion del area de sanidad para ampliacion de espacios obra que se pacto para el mes de fecbrero donde se levantaran mapas para el segundo piso de ese espacio. _x000a__x000a_*EPMSC  Florencia: Se realizo adecuacion en abril de 2012 bajo contrato 069/12. por parte de la uspec, pero a la fecha se ha solictado la intervencion inmediata debido al estado deplorable en el que se encuentra el area.  siendo requerida en varias oportunidades por las entidades de control._x000a__x000a_*EPMSC Sincelejo: En el establecimiento en la vigencia de 2015 la USPEC realizo la adeacuacion  del area de sanidad. En este ultimo se tuvo que intervenir por parte del contratista por una fuga de agua residual presentado en sala de paso y por filtracion de aguas lluvias por el techo._x000a__x000a_*EPMSC Anserma: El área de sanidad del EPMSC de Anserma, cuenta con 266 mts2, con dos unidades para la atención de internos médica y odontógilica. Las necesidades en materia de infraestructura del penal, de acuerdo a su anatomía y dimensión física es aceptable. Se adelantan trámites ante la USPEC y la FIDUPREVISORA, para poner en funcionamiento una tercera unidad de observación médica y área de paso._x000a__x000a_*EPMSC Roldanillo: El dia Junio 17 de 2016, siendo las 14:31 horas como consta en el acta # 240.378-2016, se tuvo la visita del señor Ingeniero Andres Escobar Cierra, profesional delineante de arquitectura e ingenieria Funcionario de la USPEC, quien realiza revision del Area de Sanidad, Rancho y demas areas de uso de la PPL, entregando informe donde plasma el espacio arquitectonico del establecimiento, una vez entregado a la direccion el trabajo realizado, se deja plasmado en la misma acta las necesidades de infraestructura sobre todo del Area de Sanidad, Rancho y Alojamiento de internos, todo esto con el fin de dar cumplimiernto a lo señalado en la Sentencia T 762 de 2015,  al ver la preocupacion que el area de sanidad cuenta con un area de solo 12 metros cuadrados y es alli donde debe atender el medico, la Odontologa y la Auxiliar de Enfermeria,  para el dia 22 de Junio -2016 nuevamente se recibio visita del profesional de la USPEC, Ruben Dario Vargas, quien segun acta se realizo vista de inspeccion a las celdas de la PPL, verificando Unidades Sanitarias- Area de Sanidad  y Visualizar Celdas Afectadas segun Sentecia T 762- Definir Acta de Necesidades 2016, al cual en la misma Acta se comprometio con entregar resultados de la visita a la USPEC._x000a__x000a_*EPMSC Pereira: Estamos a la espera del pronunciamiento de laUSPEC, con respecto a la visita realizada durante el primer semestre para las respectivas adecuaciones y mejoramiento del área de sanidad . Se han venido realizando gestiones ante los municipios para la consecucion de materiales destinados a mejorar la infraestrcutura del establecimiento, atendiendo a informe presentado por el encargado de Locativas mediante formato acta el pasado 28 de octubre, donde presenta las condiciones actuales de las baterías sanitarias, con el fin de priorizar las necesidades que a nuestro alcance se puedan atender.  El área de sanidad actual con la que cuenta el establecimiento, es para atención primaria.   Es de anotar que el área de sanidad requiere manteniemiento en baterías sanitarias, pintura y pisos.  _x000a__x000a_ *EPMSC Santa Rosa de Cabal: De acuerdo al  acta N° 0497  y acta N° 681  Priorización de necesidades; se describe cada una de los requerimientos del establecimientos para un mejor funcionamiento y calidad de vida de la PPL._x000a__x000a_*PEDREGAL: se resalta en COPED la urgencia Para instalar el cuarto de Rayos x, ya que el equipo se encuentra apto para servicio.                                                      _x000a__x000a_*EPMSC Cartago: Orden Particular 25: Dada las solicitudes de prioridades referente a Infraestructura, la Uspec nos envia Oficio de Alcances de Obras proyectado para los años 2016-2018, incluyendo en esta prioridades de la Sentencia T-762 (area de sanidad, baterias sanitarias, visita conyugal, entre otras)._x000a__x000a_*EPAMSCAS Itagüí: El área de sanidad fue intervenida en la vigencia 2015, por las USPEC, entregaron obras de infraestructura en el mes de diciembre de 2015, se realizaron obras de adecuación y construcción de espacios adecuados para el servicio de salud, a la fecha funciona, los siguientes espacios, consultorio medico, área de atención de enfermería y procedimientos básicos, consultorio odontológico, área de fisioterapia, área de paso, archivo, farmacia, sala de espera para internos-pacientes, oficina administrativa, se oficio a la secretaria de salud para que realice una visita de inspección del área de sanidad, para verificar si dichas instalaciones cumplen con lo requerido para su funcionamiento.          Esta obra fue realizada por el consorcio ALCATAZ, contrato suscrito por la USPEC,  se está operando con muy pocos elementos se requiere dotación, de insumos y elementos logísticos como: computadores, impresoras, escáner, fotocopiadora, insumos para la atención odontológica, insumos médicos, papelería, etc. Elementos que ya fueron solicitados al consorcio PPL FIDUPREVIISORA,  así mismo se realizó solicitud de equipos biomédicos a la USPEC. _x000a__x000a_ * EPMSC Apartadó: El EPMSC Apartadó respecto a esta orden, cuenta con un area exclusica para sanidad, en el momento se está utilizando en brigadas médicas y odontológicas y está en proceso la dotación. Inclusive se ha solicitado a la USPEC para agilizar la adeucación y aprovechar esta excelente infraestructura que está nueva en el establecimiento._x000a_De igual forma, se han realizado la gestion para contar con el personal médico y de salud, con el fin de ofrecer atención oportunida y digna a la población privada de libertad. _x000a_El EPMSC Apartadó en 2015, tenía 1 enfermera, en el presente año (2016), se cuenta con 5 enfermeros, 1 médico, 1 odontologo y 1 auxiliar de odontología._x000a__x000a_*EPMSC  Villavicencio: Adjunto oficio 131-DIR-1876 del 19 de abril de 2016,  donde se solicitó a la USPEC la modificacion de la priorizacion de obras, atendiendo la sentencia T-762; ademas el oficio 131-DIRE-4836 del 10 de agosto de 2016, donde se solicitó la construcccion del area de observacion y aislamiento de internos contagiados con enfermedades infectocontagiosas._x000a_"/>
    <s v="N/A"/>
    <s v="N/A"/>
    <s v="N/A"/>
    <x v="113"/>
    <x v="4"/>
    <s v="No aplica"/>
    <s v="No aplica"/>
    <x v="0"/>
    <x v="2"/>
    <x v="19"/>
    <x v="19"/>
    <x v="93"/>
  </r>
  <r>
    <n v="1"/>
    <d v="2016-11-15T00:00:00"/>
    <s v="El suministro de implementos de dotación para la población privada de la libertad corresponde a las directrices impartidas en el Memorando N° 0251 del 10 de marzo de 2004, el cual describe la dotación de elementos que componen el mínimo vital para la población interna como son elementos de aseo personal para entrega cada cuatro meses,  los cuales son: _x000a__x000a_• Un (1)  jabón de tocador_x000a_• Una (1) crema dental_x000a_• Dos (2) rollos de papel higiénico_x000a_• Un (1) cepillo dental_x000a_• Una (1) máquina de afeitar_x000a_• Dos (2) sobres de desodorante en crema_x000a_• y para las mujeres un (1) paquete de toallas higiénicas_x000a__x000a_Los elementos de cama  entregados al ingreso del establecimiento al interno corresponden a: _x000a__x000a_• Sabana y sobre sabana, cobija y una colchoneta y ahora de acuerdo a la Sentencia T-762 de 2015 una almohada. _x000a__x000a_Se realizo la entrega de 26.258 elementos de cama a los internos de los 16 ERON accionados en la sentencia, con corte al 09 de noviembre de 2016, con una población total de 26.258 internos, de la siguiente manera:_x000a__x000a_*EPMSC Bucaramanga:_x000a_Poblacion = 2.292_x000a_Entregas = 7.908_x000a__x000a_*EC Bogotá:_x000a_ Poblacion= 4.965_x000a_Entregas= 1.203_x000a__x000a_*COCUC:_x000a_ Poblacion= 3.977_x000a_Entregas= 6.149_x000a__x000a_*San Vicente de Chucuri_x000a_ Poblacion= 52_x000a_Entregas= 445_x000a__x000a_*EPMSC Palmira:_x000a_ Poblacion= 2.610_x000a_Entregas = 7.238_x000a__x000a_*EPMSC  Florencia: _x000a_Poblacion=  867 _x000a_Entregas= 2.224_x000a__x000a_*EPMSC Sincelejo:_x000a_ Poblacion = 1.167 _x000a_Entregas = 2.205_x000a__x000a_*EPMSC Anserma:_x000a_Poblacion =  283 _x000a_Entregas = 1.524_x000a__x000a_*EPMSC Roldanillo: _x000a_Poblacion = 120_x000a_Entregas = 743_x000a__x000a_*EPMSC Pereira:_x000a_ Poblacion = 1.356_x000a_Entregas= 4.354_x000a__x000a_*EPMSC Santa Rosa de Cabal:_x000a_ Poblacion = 250_x000a_Entregas = 1.365_x000a__x000a_*PEDREGAL: _x000a_Poblacion = 3.217_x000a_Entregas = 5.515_x000a__x000a_*EPMSC Cartago:_x000a_Poblacion =  514_x000a_Entregas = 2.555_x000a__x000a_*EPAMSCAS Itagüí: _x000a_ Poblacion = 1.038_x000a_Entregas = 5.112_x000a__x000a_* EPMSC Apartadó:_x000a_Poblacion = 1.050 _x000a_Entregas= 1.061_x000a__x000a_*EPMSC  Villavicencio _x000a_Poblacion =  1.800_x000a_Entregas = 4.713_x000a__x000a_Estas entregas también dan cumplimiento a las acciones estipuladas en los lineamientos del Programa de Atención Social en el Eje Prestacional, donde la dotación a la población privada de la libertad se lleva a cabo, atendiendo a previo diagnóstico social efectuado por el (la) profesional del área de trabajo social o teniendo en cuenta los requerimientos realizados por la Junta de Patios y Asignación de Celdas, los Comités de Derechos Humanos, el Consejo de Evaluación y Tratamiento o las remisiones realizadas por otras áreas del establecimiento; así como una revisión previa de los bienes o recursos con que cuenta el interno (a) para subsanar por sí mismo estas necesidades._x000a_ _x000a_Esta revisión se puede hacer mediante la consulta de las actividades de redención remuneradas y el reporte de encomiendas elaborado por el Cuerpo de Custodia y Vigilancia “Planilla recepción de elementos al visitante con destino a los internos”._x000a__x000a_"/>
    <s v="N/A"/>
    <s v="N/A"/>
    <s v="La diferencia de los elementos de dotacion entregados y la poblacion privada de la libertad actual en el establecimiento, corresponde a la informacion registrada en el aplicativo misional SISIPEC WEB, el cual esta compuesto por: _x000a__x000a_1. Kit de aseo _x000a_2. Elementos de cama (Colchoneta, Sabana, Sobre sabana, Cobija. Almohada)_x000a__x000a_De otro lado, en atencion a que normativamente ni la Corte en su propia sentencia definio el termino o periodicidad de entrega de los Kit de Aseo, dicho vacio juridico se ha venido llenando por parte del INPEC mediante Memorando No. 0251 del 10 de marzo de 2004, en el cual se fija las entregas de estos elementos cada cuatro meses (abril, agosto y diciembre), es decir, tres entregas al año.  _x000a__x000a_"/>
    <x v="114"/>
    <x v="4"/>
    <s v="No aplica"/>
    <s v="No aplica"/>
    <x v="0"/>
    <x v="2"/>
    <x v="34"/>
    <x v="35"/>
    <x v="94"/>
  </r>
  <r>
    <n v="0.66666666666666663"/>
    <d v="2016-11-15T00:00:00"/>
    <s v="El suministro de implementos de dotación para la población privada de la libertad corresponde a las directrices impartidas en el Memorando N° 0251 del 10 de marzo de 2004, el cual describe la dotación de elementos que componen el mínimo vital para la población interna como son elementos de aseo personal para entrega cada cuatro meses,  los cuales son: _x000a__x000a_• Un (1)  jabón de tocador_x000a_• Una (1) crema dental_x000a_• Dos (2) rollos de papel higiénico_x000a_• Un (1) cepillo dental_x000a_• Una (1) máquina de afeitar_x000a_• Dos (2) sobres de desodorante en crema_x000a_• y para las mujeres un (1) paquete de toallas higiénicas_x000a__x000a_Los elementos de cama  entregados al ingreso del establecimiento al interno corresponden a: _x000a__x000a_• Sabana y sobre sabana, cobija y una colchoneta y ahora de acuerdo a la Sentencia T-762 de 2015 una almohada. _x000a__x000a_Se realizo la entrega de 26.258 elementos de cama a los internos de los 16 ERON accionados en la sentencia, con corte al 09 de noviembre de 2016, con una población total de 26.258 internos, de la siguiente manera:_x000a__x000a_*EPMSC Bucaramanga:_x000a_Poblacion = 2.292_x000a_Entregas = 7.908_x000a__x000a_*EC Bogotá:_x000a_ Poblacion= 4.965_x000a_Entregas= 1.203_x000a__x000a_*COCUC:_x000a_ Poblacion= 3.977_x000a_Entregas= 6.149_x000a__x000a_*San Vicente de Chucuri_x000a_ Poblacion= 52_x000a_Entregas= 445_x000a__x000a_*EPMSC Palmira:_x000a_ Poblacion= 2.610_x000a_Entregas = 7.238_x000a__x000a_*EPMSC  Florencia: _x000a_Poblacion=  867 _x000a_Entregas= 2.224_x000a__x000a_*EPMSC Sincelejo:_x000a_ Poblacion = 1.167 _x000a_Entregas = 2.205_x000a__x000a_*EPMSC Anserma:_x000a_Poblacion =  283 _x000a_Entregas = 1.524_x000a__x000a_*EPMSC Roldanillo: _x000a_Poblacion = 120_x000a_Entregas = 743_x000a__x000a_*EPMSC Pereira:_x000a_ Poblacion = 1.356_x000a_Entregas= 4.354_x000a__x000a_*EPMSC Santa Rosa de Cabal:_x000a_ Poblacion = 250_x000a_Entregas = 1.365_x000a__x000a_*PEDREGAL: _x000a_Poblacion = 3.217_x000a_Entregas = 5.515_x000a__x000a_*EPMSC Cartago:_x000a_Poblacion =  514_x000a_Entregas = 2.555_x000a__x000a_*EPAMSCAS Itagüí: _x000a_ Poblacion = 1.038_x000a_Entregas = 5.112_x000a__x000a_* EPMSC Apartadó:_x000a_Poblacion = 1.050 _x000a_Entregas= 1.061_x000a__x000a_*EPMSC  Villavicencio _x000a_Poblacion =  1.800_x000a_Entregas = 4.713_x000a__x000a_Estas entregas también dan cumplimiento a las acciones estipuladas en los lineamientos del Programa de Atención Social en el Eje Prestacional, donde la dotación a la población privada de la libertad se lleva a cabo, atendiendo a previo diagnóstico social efectuado por el (la) profesional del área de trabajo social o teniendo en cuenta los requerimientos realizados por la Junta de Patios y Asignación de Celdas, los Comités de Derechos Humanos, el Consejo de Evaluación y Tratamiento o las remisiones realizadas por otras áreas del establecimiento; así como una revisión previa de los bienes o recursos con que cuenta el interno (a) para subsanar por sí mismo estas necesidades._x000a_ _x000a_Esta revisión se puede hacer mediante la consulta de las actividades de redención remuneradas y el reporte de encomiendas elaborado por el Cuerpo de Custodia y Vigilancia “Planilla recepción de elementos al visitante con destino a los internos”._x000a__x000a_"/>
    <s v="N/A"/>
    <s v="N/A"/>
    <s v="La diferencia de los elementos de dotacion entregados y la poblacion privada de la libertad actual en el establecimiento, corresponde a la informacion registrada en el aplicativo misional SISIPEC WEB, el cual esta compuesto por: _x000a__x000a_1. Kit de aseo _x000a_2. Elementos de cama (Colchoneta, Sabana, Sobre sabana, Cobija. Almohada)_x000a__x000a_De otro lado, en atencion a que normativamente ni la Corte en su propia sentencia definio el termino o periodicidad de entrega de los Kit de Aseo, dicho vacio juridico se ha venido llenando por parte del INPEC mediante Memorando No. 0251 del 10 de marzo de 2004, en el cual se fija las entregas de estos elementos cada cuatro meses (abril, agosto y diciembre), es decir, tres entregas al año.  _x000a__x000a_De los $8.574.779.416 se asignaron $2.140.500.000 millones para la Sentencia T- 762 de 2015, priorizando los 16 ERON accionados en la misma con una población de 26.258 internos. Quedando un presupuesto de $6.434.279.416 para los 121 ERON restantes a cargo del INPEC, con una población de 94.756 internos, rubro distribuido para la compra de elementos de aseo personal y elementos de cama para la PPL.  _x000a_"/>
    <x v="118"/>
    <x v="4"/>
    <n v="3"/>
    <n v="2"/>
    <x v="1"/>
    <x v="2"/>
    <x v="34"/>
    <x v="35"/>
    <x v="98"/>
  </r>
  <r>
    <n v="1"/>
    <d v="2016-11-15T00:00:00"/>
    <s v="Se realizo censo a la PPL en los 16 ERON accionados, encontrando que el 100% de los internos cuenta con elementos de cama (con corte al 09 de noviembre de 2016), el censo anterior permitio concluir que 26.258 internos cuentan con elementos de cama. _x000a_ _x000a_*ESTABLECIMIENTO N° TOTAL DE PPL QUE CUENTA CON ELEMENTOS DE CAMA: _x000a__x000a_*EPMSC Bucaramanga= 2.292_x000a_*EC Bogotá= 4.965_x000a_*COCUC= 3.977_x000a_*San Vicente de Chucuri= 52_x000a_*EPMSC Palmira= 2.610_x000a_*EPMSC  Florencia= 867 _x000a_*EPMSC Sincelejo= 1.167 _x000a_*EPMSC Anserma= 283 _x000a_*EPMSC Roldanillo= 120_x000a_*EPMSC Pereira= 1.356_x000a_*EPMSC Santa Rosa de Cabal= 250_x000a_*PEDREGAL= 3.217_x000a_*EPMSC Cartago= 514_x000a_*EPAMSCAS Itagüí:=1.038_x000a_* EPMSC Apartadó= 1.050 _x000a_*EPMSC  Villavicencio= 1.800_x000a__x000a__x000a_"/>
    <s v="N/A"/>
    <s v="N/A"/>
    <s v="N/A"/>
    <x v="115"/>
    <x v="4"/>
    <s v="No aplica"/>
    <s v="No aplica"/>
    <x v="0"/>
    <x v="2"/>
    <x v="34"/>
    <x v="35"/>
    <x v="95"/>
  </r>
  <r>
    <n v="1"/>
    <d v="2016-11-15T00:00:00"/>
    <s v="El suministro de implementos de dotación para la población privada de la libertad corresponde a las directrices impartidas en el Memorando N° 0251 del 10 de marzo de 2004, el cual describe la dotación de elementos que componen el mínimo vital para la población interna como son elementos de aseo personal para entrega cada cuatro meses,  los cuales son: _x000a__x000a_• Un (1)  jabón de tocador_x000a_• Una (1) crema dental_x000a_• Dos (2) rollos de papel higiénico_x000a_• Un (1) cepillo dental_x000a_• Una (1) máquina de afeitar_x000a_• Dos (2) sobres de desodorante en crema_x000a_• y para las mujeres un (1) paquete de toallas higiénicas_x000a__x000a_Los elementos de cama  entregados al ingreso del establecimiento al interno corresponden a: _x000a__x000a_• Sabana y sobre sabana, cobija y una colchoneta y ahora de acuerdo a la Sentencia T-762 de 2015 una almohada. _x000a__x000a_Se realizo la entrega de 26.258 elementos de cama a los internos de los 16 ERON accionados en la sentencia, con corte al 09 de noviembre de 2016, con una población total de 26.258 internos, de la siguiente manera:_x000a__x000a_*EPMSC Bucaramanga:_x000a_Poblacion = 2.292_x000a_Entregas = 7.908_x000a__x000a_*EC Bogotá:_x000a_ Poblacion= 4.965_x000a_Entregas= 1.203_x000a__x000a_*COCUC:_x000a_ Poblacion= 3.977_x000a_Entregas= 6.149_x000a__x000a_*San Vicente de Chucuri_x000a_ Poblacion= 52_x000a_Entregas= 445_x000a__x000a_*EPMSC Palmira:_x000a_ Poblacion= 2.610_x000a_Entregas = 7.238_x000a__x000a_*EPMSC  Florencia: _x000a_Poblacion=  867 _x000a_Entregas= 2.224_x000a__x000a_*EPMSC Sincelejo:_x000a_ Poblacion = 1.167 _x000a_Entregas = 2.205_x000a__x000a_*EPMSC Anserma:_x000a_Poblacion =  283 _x000a_Entregas = 1.524_x000a__x000a_*EPMSC Roldanillo: _x000a_Poblacion = 120_x000a_Entregas = 743_x000a__x000a_*EPMSC Pereira:_x000a_ Poblacion = 1.356_x000a_Entregas= 4.354_x000a__x000a_*EPMSC Santa Rosa de Cabal:_x000a_ Poblacion = 250_x000a_Entregas = 1.365_x000a__x000a_*PEDREGAL: _x000a_Poblacion = 3.217_x000a_Entregas = 5.515_x000a__x000a_*EPMSC Cartago:_x000a_Poblacion =  514_x000a_Entregas = 2.555_x000a__x000a_*EPAMSCAS Itagüí: _x000a_ Poblacion = 1.038_x000a_Entregas = 5.112_x000a__x000a_* EPMSC Apartadó:_x000a_Poblacion = 1.050 _x000a_Entregas= 1.061_x000a__x000a_*EPMSC  Villavicencio _x000a_Poblacion =  1.800_x000a_Entregas = 4.713_x000a__x000a_Estas entregas también dan cumplimiento a las acciones estipuladas en los lineamientos del Programa de Atención Social en el Eje Prestacional, donde la dotación a la población privada de la libertad se lleva a cabo, atendiendo a previo diagnóstico social efectuado por el (la) profesional del área de trabajo social o teniendo en cuenta los requerimientos realizados por la Junta de Patios y Asignación de Celdas, los Comités de Derechos Humanos, el Consejo de Evaluación y Tratamiento o las remisiones realizadas por otras áreas del establecimiento; así como una revisión previa de los bienes o recursos con que cuenta el interno (a) para subsanar por sí mismo estas necesidades._x000a_ _x000a_Esta revisión se puede hacer mediante la consulta de las actividades de redención remuneradas y el reporte de encomiendas elaborado por el Cuerpo de Custodia y Vigilancia “Planilla recepción de elementos al visitante con destino a los internos”._x000a__x000a_"/>
    <s v="N/A"/>
    <s v="N/A"/>
    <s v="De los $8.574.779.416, se asignaron $2.140.500.000, millones para la Sentencia T- 762 de 2015, priorizando los 16 ERON accionados en la misma, con una población de 26.258 internos. Quedando un presupuesto de $6.434.279.416, para los 121 ERON restantes a cargo del INPEC, con una población de 94.756 internos, rubro distribuido para la compra de elementos de aseo personal y elementos de cama para la PPL. "/>
    <x v="116"/>
    <x v="4"/>
    <s v="No aplica"/>
    <s v="No aplica"/>
    <x v="0"/>
    <x v="2"/>
    <x v="34"/>
    <x v="35"/>
    <x v="96"/>
  </r>
  <r>
    <n v="1"/>
    <d v="2016-11-15T00:00:00"/>
    <s v="Se cuenta con los 16 oficios donde se solicita a la Defensoria del Pueblo el acompañamiento y la verificacion de la entrega de kit de aseo y los elementos de cama, radicados entre agosto y septiembre de 2016"/>
    <s v="N/A"/>
    <s v="N/A"/>
    <s v="N/A"/>
    <x v="117"/>
    <x v="4"/>
    <s v="No aplica"/>
    <s v="No aplica"/>
    <x v="0"/>
    <x v="2"/>
    <x v="34"/>
    <x v="35"/>
    <x v="97"/>
  </r>
  <r>
    <n v="1"/>
    <d v="2016-11-15T00:00:00"/>
    <s v="Se enviaron 16 actas de necesidades (una por cada ERON) a la USPEC solicitando las adecuaciones en las areas de sanidad, resepcto a los siguientes temas: _x000a__x000a_*EPMSC Bucaramanga: A la fecha 10-11-2016 el contrato No. 204 de 2016, construcción de la subestación electrica del área de sanidad, el cual  lleva un avance de obra del 35% , relacionado con con la ejecución de actividades preliminares, cimentaciones y movimientos de tierras, realización de excavaciones, rellenos y reemplazos,  fundida de concretos para cimentación, cimientos superficiales (concreto pobre de limpieza, zapatas en concreto para columnas, vigas corridas de cimentaciión), realización de figuración de aceros de refuerzo para la cimentaciión y las columnas.)Realización de redes subrerráneas hidraulica y sanitaria, redes secas: canalización para cableado electrico de media tensión, construcción de puesta a tierra general (suministro e instalación de malla de puesta a tierra, realización de estructuras en concreto verticales: columnas, figuración de aceros de refuerzo para estructuras en concreto.      _x000a_Es de mencionar que una vez terminada la construcción de la subestación, la Unidad de Servicios Penitenciarios y Carcelarios USPEC, deberá realizar las pruebas de los equipos de aires acondicionados y de las instalaciones electricas en general del nuevo edificio de sanidad, además de la instalación de la planta electrica de emergencia en la nueva subestación y la entrega de los equipos medicos requeridos para poner en funcionamiento dicha área de sanidad. Por lo cual se ha solicitado a la USPEC se efectue la programación de estas actividades con la debida anticipación,  para evitar retrazos en la puesta en marcha de esta nueva área de salud para el EPMSC DE BUCARAMANGA._x000a__x000a_*EC Bogotá: *La USPEC entregó a la Dirección del Establecimiento su Presupuesto Preliminar de Obras para la presente Vigencia Presupuestal, en donde en sus Frentes No. 3 (&quot;Mantenimiento General Area de Reseña, Celdas Primarias&quot;, etc.) y No. 7 (&quot;Mantenimiento General Area de Sanidad, Adecuación Area Administrativa Salud Mental y Ampliación Depósito Central Residuos Sólidos&quot;), se han incluído también los Numerales 18 y 3 respectivamente.        _x000a_* Se envió a la USPEC los Oficios 114ECBOG-ADM-048/058 y 121, del 23 mar., 5 abr. y 23 de jun./16 respectivamente, mediante Actas No. 10A-16 (13-16) del 3 de agosto y 12A-16 del  11 oct./16.Con Oficio 114-ECBOG-ADM-226 del 18 oct./16, .( ver anexo priorizacion necesidades area sanidad)_x000a__x000a_*COCUC: Mediante  oficio 422-COCUC-DIR-0C-6098, se solicita al Encargado de Infraestructura de la USPEC, solicitud adecuación de áreas de sanidad Sector sur COCUCUTA de acuerdo a visita realizada por la Ingeniera Julia Bautista quien evidencio las falencias presentadas. _x000a__x000a_*San Vicente de Chucuri: En visita hecha por la USPEC, se proyecto la ampliación del área de sanidad la cual será tenida en cuenta para la vigencia del 2017._x000a__x000a_*EPMSC Palmira: Mediante ofico DIR 300 de Octubre 13 de 2016 se identifican la situacion actual de las areas de sanidad el cual se envia a la Regional (ver adjunto).   En esta se evidencia  fotografias de cada uno de los espacios de la misma área con el objetivo de brindar un panorama del como se encuentra actualmente dicha area, la construccion de la obra se encuentra pactada para el mes de febrero del proximo año.                                                                                                        Se adjunta acta de 23 de Mayo de 2016 donde la directora del establecimiento especifica la importancia de reestructuracion y adecuacion del Area de Salud del establecimiento.              _x000a_La Direccion del Establecimiento a traves de la oficina de Planeacion remite a la Uspec solictudes de procesos de Infraestructura para el Area de Sanidad en donde se solicita la intervencion del area de sanidad para ampliacion de espacios obra que se pacto para el mes de fecbrero donde se levantaran mapas para el segundo piso de ese espacio. _x000a__x000a_*EPMSC  Florencia: Se realizo adecuacion en abril de 2012 bajo contrato 069/12. por parte de la uspec, pero a la fecha se ha solictado la intervencion inmediata debido al estado deplorable en el que se encuentra el area.  siendo requerida en varias oportunidades por las entidades de control._x000a__x000a_*EPMSC Sincelejo: En el establecimiento en la vigencia de 2015 la USPEC realizo la adeacuacion  del area de sanidad. En este ultimo se tuvo que intervenir por parte del contratista por una fuga de agua residual presentado en sala de paso y por filtracion de aguas lluvias por el techo._x000a__x000a_*EPMSC Anserma: El área de sanidad del EPMSC de Anserma, cuenta con 266 mts2, con dos unidades para la atención de internos médica y odontógilica. Las necesidades en materia de infraestructura del penal, de acuerdo a su anatomía y dimensión física es aceptable. Se adelantan trámites ante la USPEC y la FIDUPREVISORA, para poner en funcionamiento una tercera unidad de observación médica y área de paso._x000a__x000a_*EPMSC Roldanillo: El dia Junio 17 de 2016, siendo las 14:31 horas como consta en el acta # 240.378-2016, se tuvo la visita del señor Ingeniero Andres Escobar Cierra, profesional delineante de arquitectura e ingenieria Funcionario de la USPEC, quien realiza revision del Area de Sanidad, Rancho y demas areas de uso de la PPL, entregando informe donde plasma el espacio arquitectonico del establecimiento, una vez entregado a la direccion el trabajo realizado, se deja plasmado en la misma acta las necesidades de infraestructura sobre todo del Area de Sanidad, Rancho y Alojamiento de internos, todo esto con el fin de dar cumplimiernto a lo señalado en la Sentencia T 762 de 2015,  al ver la preocupacion que el area de sanidad cuenta con un area de solo 12 metros cuadrados y es alli donde debe atender el medico, la Odontologa y la Auxiliar de Enfermeria,  para el dia 22 de Junio -2016 nuevamente se recibio visita del profesional de la USPEC, Ruben Dario Vargas, quien segun acta se realizo vista de inspeccion a las celdas de la PPL, verificando Unidades Sanitarias- Area de Sanidad  y Visualizar Celdas Afectadas segun Sentecia T 762- Definir Acta de Necesidades 2016, al cual en la misma Acta se comprometio con entregar resultados de la visita a la USPEC._x000a__x000a_*EPMSC Pereira: Estamos a la espera del pronunciamiento de laUSPEC, con respecto a la visita realizada durante el primer semestre para las respectivas adecuaciones y mejoramiento del área de sanidad . Se han venido realizando gestiones ante los municipios para la consecucion de materiales destinados a mejorar la infraestrcutura del establecimiento, atendiendo a informe presentado por el encargado de Locativas mediante formato acta el pasado 28 de octubre, donde presenta las condiciones actuales de las baterías sanitarias, con el fin de priorizar las necesidades que a nuestro alcance se puedan atender.  El área de sanidad actual con la que cuenta el establecimiento, es para atención primaria.   Es de anotar que el área de sanidad requiere manteniemiento en baterías sanitarias, pintura y pisos.  _x000a__x000a_ *EPMSC Santa Rosa de Cabal: De acuerdo al  acta N° 0497  y acta N° 681  Priorización de necesidades; se describe cada una de los requerimientos del establecimientos para un mejor funcionamiento y calidad de vida de la PPL._x000a__x000a_*PEDREGAL: se resalta en COPED la urgencia Para instalar el cuarto de Rayos x, ya que el equipo se encuentra apto para servicio.                                                      _x000a__x000a_*EPMSC Cartago: Orden Particular 25: Dada las solicitudes de prioridades referente a Infraestructura, la Uspec nos envia Oficio de Alcances de Obras proyectado para los años 2016-2018, incluyendo en esta prioridades de la Sentencia T-762 (area de sanidad, baterias sanitarias, visita conyugal, entre otras)._x000a__x000a_*EPAMSCAS Itagüí: El área de sanidad fue intervenida en la vigencia 2015, por las USPEC, entregaron obras de infraestructura en el mes de diciembre de 2015, se realizaron obras de adecuación y construcción de espacios adecuados para el servicio de salud, a la fecha funciona, los siguientes espacios, consultorio medico, área de atención de enfermería y procedimientos básicos, consultorio odontológico, área de fisioterapia, área de paso, archivo, farmacia, sala de espera para internos-pacientes, oficina administrativa, se oficio a la secretaria de salud para que realice una visita de inspección del área de sanidad, para verificar si dichas instalaciones cumplen con lo requerido para su funcionamiento.          Esta obra fue realizada por el consorcio ALCATAZ, contrato suscrito por la USPEC,  se está operando con muy pocos elementos se requiere dotación, de insumos y elementos logísticos como: computadores, impresoras, escáner, fotocopiadora, insumos para la atención odontológica, insumos médicos, papelería, etc. Elementos que ya fueron solicitados al consorcio PPL FIDUPREVIISORA,  así mismo se realizó solicitud de equipos biomédicos a la USPEC. _x000a__x000a_ * EPMSC Apartadó: El EPMSC Apartadó respecto a esta orden, cuenta con un area exclusica para sanidad, en el momento se está utilizando en brigadas médicas y odontológicas y está en proceso la dotación. Inclusive se ha solicitado a la USPEC para agilizar la adeucación y aprovechar esta excelente infraestructura que está nueva en el establecimiento._x000a_De igual forma, se han realizado la gestion para contar con el personal médico y de salud, con el fin de ofrecer atención oportunida y digna a la población privada de libertad. _x000a_El EPMSC Apartadó en 2015, tenía 1 enfermera, en el presente año (2016), se cuenta con 5 enfermeros, 1 médico, 1 odontologo y 1 auxiliar de odontología._x000a__x000a_*EPMSC  Villavicencio: Adjunto oficio 131-DIR-1876 del 19 de abril de 2016,  donde se solicitó a la USPEC la modificacion de la priorizacion de obras, atendiendo la sentencia T-762; ademas el oficio 131-DIRE-4836 del 10 de agosto de 2016, donde se solicitó la construcccion del area de observacion y aislamiento de internos contagiados con enfermedades infectocontagiosas._x000a_"/>
    <s v="N/A"/>
    <s v="N/A"/>
    <s v="N/A"/>
    <x v="119"/>
    <x v="4"/>
    <s v="No aplica"/>
    <s v="No aplica"/>
    <x v="0"/>
    <x v="2"/>
    <x v="35"/>
    <x v="36"/>
    <x v="99"/>
  </r>
  <r>
    <n v="1"/>
    <d v="2016-11-15T00:00:00"/>
    <s v="Se creó el lineamiento de higiene e intimidad  en la areas de visita intima (visita conyugal)de acuerdo a los estándares dados por la Corte Constitucional en esta materia, se realizó previamente aprobación por parte de la Oficina Asesora de Planeación y se cargó en la plataforma ISOLUTION para el conocimiento y consulta de todos los funcionarios del Instituto. "/>
    <s v="N/A"/>
    <s v="N/A"/>
    <s v="N/A"/>
    <x v="120"/>
    <x v="4"/>
    <s v="No aplica"/>
    <s v="No aplica"/>
    <x v="0"/>
    <x v="2"/>
    <x v="36"/>
    <x v="37"/>
    <x v="100"/>
  </r>
  <r>
    <n v="0.35"/>
    <d v="2016-11-15T00:00:00"/>
    <s v="De los $8.574.779.416 se asignaron $2.140.500.000 millones para la Sentencia T- 762 de 2015, priorizando los 16 ERON accionados en la miisma, en relación a los 121 ERON restantes con una población de 94.756 internos.  _x000a__x000a_*EPMSC Bucaramanga:_x000a_Poblacion = 2.292_x000a_Asignacion vigencia 2016= $ 218.700.000,00_x000a__x000a_*EC Bogotá:_x000a_ Poblacion= 4.965_x000a_Asignacion vigencia 2016= $ 448.000.000,00_x000a__x000a_*Complejo Penitenciario y Carcelario de Cucutá:_x000a_ Poblacion= 3.977_x000a_Asignacion vigencia 2016= $ 398.200.000_x000a__x000a_*San Vicente de Chucuri_x000a_ Poblacion= 52_x000a_Asignacion vigencia 2016= $ 5.200.000_x000a__x000a_*EPMSC Palmira:_x000a_ Poblacion= 2.610_x000a_Asignacion vigencia 2016= $ 195.000.000_x000a__x000a_*EPMSC  Florencia: _x000a_Poblacion=  867 _x000a_Asignacion vigencia 2016= $ 66.400.000_x000a__x000a_*EPMSC Sincelejo:_x000a_ Poblacion = 1.167 _x000a_Asignacion vigencia 2016= $ 90.600.000_x000a__x000a_*EPMSC Anserma:_x000a_Poblacion =  283 _x000a_Asignacion vigencia 2016= $ 19.800.000_x000a__x000a_*EPMSC Roldanillo: _x000a_Poblacion = 120_x000a_Asignacion vigencia 2016= $ 9.800.000_x000a__x000a_*EPMSC Pereira:_x000a_ Poblacion = 1.356_x000a_Asignacion vigencia 2016= $ 89.000.000_x000a__x000a_*EPMSC Santa Rosa de Cabal:_x000a_ Poblacion = 250_x000a_Asignacion vigencia 2016= $ 17.300.000_x000a__x000a_*PEDREGAL: _x000a_Poblacion = 3.217_x000a_Asignacion vigencia 2016= $ 238.100.000_x000a__x000a_*EPMSC Cartago:_x000a_Poblacion =  514_x000a_Asignacion vigencia 2016= $ 36.900.000_x000a__x000a_*EPAMSCAS Itagüí: _x000a_ Poblacion = 1.038_x000a_Asignacion vigencia 2016= $ 102.800.000_x000a__x000a_* EPMSC Apartadó:_x000a_Poblacion = 1.050 _x000a_Asignacion vigencia 2016= $ 88.800.000_x000a__x000a_*EPMSC  Villavicencio _x000a_Poblacion =  1.800_x000a_Asignacion vigencia 2016= $ 115.900.000,00_x000a_"/>
    <s v="N/A"/>
    <s v="N/A"/>
    <s v="N/A"/>
    <x v="122"/>
    <x v="4"/>
    <s v="No aplica"/>
    <s v="No aplica"/>
    <x v="0"/>
    <x v="2"/>
    <x v="36"/>
    <x v="37"/>
    <x v="102"/>
  </r>
  <r>
    <n v="0.35"/>
    <d v="2016-11-15T00:00:00"/>
    <s v="El Reglamento Interno General (Acuerdo 0011 de 1995) a la fecha esta siendo objeto de modificacion, atendiendo observaciones realizadas del sector."/>
    <s v="N/A"/>
    <s v="N/A"/>
    <s v="El porcentaje de cumplimiento que aquí se reporta, corresponde a la division de la accion en dos (2) sub acciones, que conducen al cumplimiento de la misma con su respectivo peso porcentual: _x000a__x000a_1) Modificacion del Reglamento Interno General (Acuerdo 0011 de 1995) - (40%)_x000a_2) Modificacion del Reglamento de Regimen Interno, por cada uno de los ERON - (60%)_x000a_"/>
    <x v="121"/>
    <x v="4"/>
    <s v="No aplica"/>
    <s v="No aplica"/>
    <x v="0"/>
    <x v="2"/>
    <x v="36"/>
    <x v="37"/>
    <x v="101"/>
  </r>
  <r>
    <n v="1"/>
    <d v="2016-11-15T00:00:00"/>
    <s v="Se realizó informe de  seguimiento a Nivel Nacional dirigido a la USPEC, respecto a las calidades de la alimentación suministrada a la PPL, en el siguiente periodo:_x000a__x000a_1. Septiembre y Octubre de 2016_x000a__x000a_En dicho informe se presentan las irregularidades reportadas por los ERON, según la recopilación y análisis de las Actas del Comité de Seguimiento de suministro de Alimentos -COSAL, órgano encargado en los establecimientos de verificar que la alimentación suministrada cumpla con las características de calidad que inciden directamente en el bienestar de la población privada de la libertad. "/>
    <s v="N/A"/>
    <s v="N/A"/>
    <s v="N/A"/>
    <x v="123"/>
    <x v="4"/>
    <n v="1"/>
    <n v="1"/>
    <x v="1"/>
    <x v="2"/>
    <x v="37"/>
    <x v="38"/>
    <x v="103"/>
  </r>
  <r>
    <n v="1"/>
    <d v="2016-11-15T00:00:00"/>
    <s v="Se solicito a los 16 ERON accionados, mediante  Oficio No. 8500-DIGEC-GOLOG- 01961 del 15 de septiembre de 2016, informe de necesidades de infraestructura, haciendo enfasis tanto en agua potable como aguas Servidas._x000a__x000a_Con base a los informes presentados por los ERON,  se realizo un consolidado de necesidades de los 16 Establecimientos, el cual consta en Oficio No. 8500-DIGEC-GOLOG-2033 del 21 de septiembre de 2016  "/>
    <s v="N/A"/>
    <s v="N/A"/>
    <s v="N/A"/>
    <x v="124"/>
    <x v="4"/>
    <s v="No aplica"/>
    <s v="No aplica"/>
    <x v="0"/>
    <x v="2"/>
    <x v="20"/>
    <x v="20"/>
    <x v="104"/>
  </r>
  <r>
    <n v="1"/>
    <d v="2016-11-15T00:00:00"/>
    <s v="Se solicito a la USPEC mediante Oficio No. 8500-DIGEC-GOLOG-2033 del 21 de septiembre de 2016, la verificacion de las necesidades de infraestructura en relacion con el suministro de agua y evacuacion adecuada de aguas servidas en los 16 Establecimientos accionados "/>
    <s v="N/A"/>
    <s v="N/A"/>
    <s v="N/A"/>
    <x v="125"/>
    <x v="4"/>
    <s v="No aplica"/>
    <s v="No aplica"/>
    <x v="0"/>
    <x v="2"/>
    <x v="20"/>
    <x v="20"/>
    <x v="105"/>
  </r>
  <r>
    <n v="0.4"/>
    <d v="2016-11-15T00:00:00"/>
    <s v="A la fecha se unifico la informacion suministrada por  los 136 Establecimientos, respecto a las areas disponibles y adecuadas para el desarrollo de programas de atencion y tratamiento, educacion y actividades productivas.  _x000a_El informe permitio llegar a las siguientes conclusiones: _x000a__x000a_1. De los ERON a cargo del INPEC existen 31 establecimientos con areas de hasta 100 mts y solo 9 de los establecimientos tienen posibilidad de ampliar dichos espacios. _x000a_2. Existen 49 establecimientos con areas entre 100 mts y 500 mts, pero solo 24 de los establecimientos tienen posibilidad de ampliar dichos espacios. _x000a_3. Existen 22 establecimientos con areas entre 500 mts y 1000 mts, pero solo 14 de los establecimientos tienen posibilidad de ampliar dichos espacios. _x000a_4. Existen 25 establecimientos con areas entre 1000 mts y 5000 mts, las cuales tienen posibilidad de ampliacion. _x000a_5. Existen 7 establecimientos con areas entre 5000 mts y 10000 mts, las cuales tienen posibilidad de ampliacion. _x000a_6. Existen 5 establecimientos con areas superiores a los 10000 mts, las cuales tienen posibilidad de ampliacion. "/>
    <s v="N/A"/>
    <s v="N/A"/>
    <s v="N/A"/>
    <x v="126"/>
    <x v="4"/>
    <s v="No aplica"/>
    <s v="No aplica"/>
    <x v="0"/>
    <x v="2"/>
    <x v="39"/>
    <x v="40"/>
    <x v="106"/>
  </r>
  <r>
    <s v="No aplica"/>
    <s v="No aplica"/>
    <s v="La actividad inicia el 01/01/2017"/>
    <s v="No aplica"/>
    <s v="No aplica"/>
    <s v="No aplica"/>
    <x v="127"/>
    <x v="4"/>
    <s v="No aplica"/>
    <s v="No aplica"/>
    <x v="0"/>
    <x v="2"/>
    <x v="39"/>
    <x v="40"/>
    <x v="107"/>
  </r>
  <r>
    <s v="No aplica"/>
    <s v="No aplica"/>
    <s v="La actividad inicia el 01/01/2017"/>
    <s v="No aplica"/>
    <s v="No aplica"/>
    <s v="No aplica"/>
    <x v="128"/>
    <x v="4"/>
    <s v="No aplica"/>
    <s v="No aplica"/>
    <x v="0"/>
    <x v="2"/>
    <x v="39"/>
    <x v="40"/>
    <x v="108"/>
  </r>
  <r>
    <s v="No aplica"/>
    <s v="No aplica"/>
    <s v="La actividad inicia el 01/01/2017"/>
    <s v="No aplica"/>
    <s v="No aplica"/>
    <s v="No aplica"/>
    <x v="129"/>
    <x v="4"/>
    <s v="No aplica"/>
    <s v="No aplica"/>
    <x v="0"/>
    <x v="2"/>
    <x v="39"/>
    <x v="40"/>
    <x v="109"/>
  </r>
  <r>
    <s v="No aplica"/>
    <s v="No aplica"/>
    <s v="La actividad inicia el 01/01/2017"/>
    <s v="No aplica"/>
    <s v="No aplica"/>
    <s v="No aplica"/>
    <x v="130"/>
    <x v="4"/>
    <s v="No aplica"/>
    <s v="No aplica"/>
    <x v="0"/>
    <x v="2"/>
    <x v="39"/>
    <x v="40"/>
    <x v="110"/>
  </r>
  <r>
    <n v="1"/>
    <d v="2016-11-15T00:00:00"/>
    <s v="Esta tarea se adelantó mediante los oficios con los  radicados 2-2016-020756, 2-2016-020753 y 2-2016-020755 de fecha 8 de junio de 2016 dirigidos al INPEC, DNP - Dirección de Inversiones Públicas y USPEC. "/>
    <s v="El total del presupuesto nacional para la vigencia 2017 asciende a $224.422 mm, de los cuales $52.363 mm es servicio de la deuda, $136.196 mm corresponden a funcionamiento y $35.863 a inversión. _x000a_Para el año 2017, y en consonancia con lo ordenado por la Sentencia T-762, la asignación de recursos de inversión para INPEC-USPEC  se incrementó en 26,6%, al pasar de $251,4 mil millones de 2016 a $318,2 mil millones en 2017"/>
    <s v="Como es bien sabido, como efecto del choque externo generado por la reducción en el precio internacional del petróleo, se afronta una reducción sustancial en la renta proveniente de la actividad petrolera. Esta situación ha llevado a un escenario fiscal cada vez más estrecho, que desde 2015, el Legislativo en la aprobación del Presupuesto General de la Nación impuso restricciones al gasto, estableciendo que: “Los órganos que hacen parte del presupuesto general de la Nación, durante la vigencia fiscal de 2015, realizarán una reducción en los Gastos por Servicios Personales Indirectos y por Adquisición de Bienes y Servicios de Gastos Generales, respecto a los efectuados en la vigencia fiscal 2014, por un monto mínimo equivalente al 10%” (Art. 110, Ley 1737 de 2014)_x000a_Esta medida no fue suficiente para garantizar el cumplimiento de las metas de déficit establecidas por la Regla Fiscal, dado el comportamiento observado de los recaudos y su impacto en el resultado fiscal, por lo cual fue necesario durante la vigencia 2015 aplazar apropiaciones que finalmente fueron reducidas por $9 billones, con la expedición del Decreto 2240 de ese año._x000a_En 2016, la Ley Anual del Presupuesto aprobada mediante la Ley 1769 de 2015, se programó en el marco de una política de austeridad y, aun así, fue necesario en marzo expedir el Decreto 378 de 2016, para aplazar apropiaciones por $6 billones._x000a_En 2017, los ajustes a la nueva realidad económica de las finanzas implican continuar con las medidas de austeridad y reducción del gasto, priorizando aquellos gastos con mayor impacto en el bienestar común, por encima de otros con menor factor multiplicador sobre la economía y el desarrollo social."/>
    <s v="No obstante, las dificultades para financiar la totalidad de la demanda de gasto, se ha realizado un esfuerzo en la programación de los recursos para el Sistema Penitenciario y Carcelario. Sin embargo, se resalta que corresponde al INPEC y a la USPEC en desarrollo de la autonomía distribuir el monto asignado en dicha y priorizar el gasto directamente relacionado con el cumplimiento de la Sentencia T-762. "/>
    <x v="131"/>
    <x v="5"/>
    <s v="No aplica"/>
    <s v="No aplica"/>
    <x v="0"/>
    <x v="2"/>
    <x v="5"/>
    <x v="5"/>
    <x v="111"/>
  </r>
  <r>
    <n v="1"/>
    <d v="2016-11-15T00:00:00"/>
    <s v="en los oficios con radicado 2-2016-020756, 2-2016-020753 y 2-2016-020755 del 8 de junio de 2016 dirigidos al INPEC, DNP - Dirección de Inversiones Públicas y USPEC, se indicó la necesidad de priorizar los recursos para atender la sentencia T-762 de 2015.  Adicionalmente, mediante el oficio conjunto de Hacienda y DNP con el radicado  2-2016-024590 del 7 de julio de 2016, dirigido al Ministro de Justicia como cabeza de sector, se remitieron techos indicativos de gasto 2017-2020 y se realizó el Comité Sectorial de Marco de Gasto de Mediano Plazo 2017 – 2020 el día 8 de julio de 2016  para todas las entidades que conforman el PGN. _x000a_Uspec reportó  Plan de Inversiones  2017, asignado $185,15 mil millones para el proyecto de inversión de construcción y ampliación de infraestructura (generación de 3,356 cupos carcelarios nuevos), entre los que se encuentran San Gil con $13 mil millones; Rioacha con $26,1 mil millones; Pereira $39,8 mil millones y Fundación con $50,1 millones."/>
    <s v="Alineación de las prioridades de las entidades para el cumplimiento de lo ordenado en la Sentencia T-762, que se ven reflejadas en las apropiaciones asignadas al sector justicia."/>
    <s v="Como es bien sabido, como efecto del choque externo generado por la reducción en el precio internacional del petróleo, se afronta una reducción sustancial en la renta proveniente de la actividad petrolera. Esta situación ha llevado a un escenario fiscal cada vez más estrecho, que desde 2015, el Legislativo en la aprobación del Presupuesto General de la Nación impuso restricciones al gasto, estableciendo que: “Los órganos que hacen parte del presupuesto general de la Nación, durante la vigencia fiscal de 2015, realizarán una reducción en los Gastos por Servicios Personales Indirectos y por Adquisición de Bienes y Servicios de Gastos Generales, respecto a los efectuados en la vigencia fiscal 2014, por un monto mínimo equivalente al 10%” (Art. 110, Ley 1737 de 2014)_x000a_Esta medida no fue suficiente para garantizar el cumplimiento de las metas de déficit establecidas por la Regla Fiscal, dado el comportamiento observado de los recaudos y su impacto en el resultado fiscal, por lo cual fue necesario durante la vigencia 2015 aplazar apropiaciones que finalmente fueron reducidas por $9 billones, con la expedición del Decreto 2240 de ese año._x000a_En 2016, la Ley Anual del Presupuesto aprobada mediante la Ley 1769 de 2015, se programó en el marco de una política de austeridad y, aun así, fue necesario en marzo expedir el Decreto 378 de 2016, para aplazar apropiaciones por $6 billones._x000a_En 2017, los ajustes a la nueva realidad económica de las finanzas implican continuar con las medidas de austeridad y reducción del gasto, priorizando aquellos gastos con mayor impacto en el bienestar común, por encima de otros con menor factor multiplicador sobre la economía y el desarrollo social."/>
    <s v="No obstante, las dificultades para financiar la totalidad de la demanda de gasto, se ha realizado un esfuerzo en la programación de los recursos para el Sistema Penitenciario y Carcelario. Sin embargo, se resalta que corresponde al INPEC y a la USPEC en desarrollo de la autonomía distribuir el monto asignado en dicha y priorizar el gasto directamente relacionado con el cumplimiento de la Sentencia T-762. "/>
    <x v="132"/>
    <x v="5"/>
    <s v="No aplica"/>
    <s v="No aplica"/>
    <x v="0"/>
    <x v="2"/>
    <x v="5"/>
    <x v="5"/>
    <x v="112"/>
  </r>
  <r>
    <n v="1"/>
    <d v="2016-11-15T00:00:00"/>
    <s v="El día 28 de octubre de 2016 el Departamento Nacional de Planeación presentó el costeo de las ordenes de sentencia T-762 para el Sector Justicia, el cual fue realizado con base en la información suministrada por cada una de las entidades. _x000a_El día 2 de noviembre de 2016, se realizó reunión de alto nivel con Presidencia, el Ministro de Justicia, El Viceministro de Justicia, la USPEC y la Viceministra de Hacienda. En dicha reunión se presentó el ejercicio de costeo realizado y se instó a las Entidades del sector a realizar un ejercicio de priorización del gasto con base en el Marco de Gasto de Mediano Plazo. Lo anterior permitirá que las acciones trazadas para el cumplimiento de la sentencia T-762 puedan ser llevadas a acabo de la forma más expedita posible._x000a_Así mismo, y dando cumplimiento a la orden PR-DF-Treintagésimo primero, el Ministerio de Hacienda y Crédito Público elaboró el informe “Marco de gasto de mediano plazo sector justicia, para el cumplimiento de la sentencia T-762”, en el cual se presenta el costeo realizado para las ordenes de la USPEC, el INPEC y Minjusticia, y el tiempo estimado de cumplimiento de la misma con base en los presupuestos asignados por las entidades para el año 2017. Teniendo en cuenta lo anterior, se evidenció que existen órdenes que podrían tárdese mucho más de lo esperado, como es el caso de las ordenes impartidas al Ministerio de Justicia. Por esto, el documento reitera que en el ejercicio autónomo de distribución del presupuesto las entidades, estas deberán asignar mayores recursos a los proyectos de inversión que responden al cumplimiento de las órdenes._x000a_Adicionalmente, el documento, presenta otros esfuerzos fiscales que ha realizado el Gobierno Nacional para atender el estado de hacinamiento de los ERON del país. El 20 de octubre de 2016, se dio aval fiscal por $735.461 millones (vigencias futuras) para la construcción de tres nuevos ERON (Pereira, Fundación y Riohacha) y la ampliación de pabellones en dos cárceles existentes (San Gil y Combita) que permitirán generar 7.256 cupos nuevos. Así mismo, Para la vigencia 2017 se le asignaron $35.000 millones adicionales a la USPEC para la adecuación y mantenimiento de los ERON del país, por lo cual se tendría un total de $123 mil millones para este fin."/>
    <s v="El ejercicio de costeo junto con el análisis de cumplimiento del MGMP, permitió a las entidades tener una visión de las necesidades de gasto en el corto y mediano plazo y la importancia de la priorización de las intervenciones en los próximos años con el fin de garantizar no solo el cumplimiento de la T-762, sino en general el desarrollo de la política pública trazada por el Gobierno para los próximos 4 años."/>
    <s v="El ejercicio de costeo elaborado por el DNP, evidenció la necesidad de contar con mecanismos administrativos más eficientes y sistemas de información actualizados en las diferentes entidades del sector. En el caso de la USPEC por ejemplo, en ausencia de un diagnostico real y actualizado del estado de los ERON, esta entidad tuvo que realizar un arduo trabajo en campo para poder determinar cuáles eran los requerimiento de inversión en las áreas de sanidad, ranchos, zonas de visitas íntimas etc., para los ERON de la T-762. Esto significó una labor de casi tres meses para poder contar con información verídica de las necesidades y su costo. Como respuesta a esta situación la entidad en el Plan Maestro de Infraestructura contratará una consultoría que le permita conocer el estado de los ERON restantes en el país, información que será determinante para la priorización y la focalización de los recursos de la entidad en el futuro. En el caso del INPEC, para terminar los requerimientos de los kits de aseo y cama, se encontró que no existe un inventario sobre el número de internos que cuentan o no con estos elementos. Cabe aclarar que cada vez que un interno recibe los kits de aseo y cama debe diligenciar un formato de entrega el cual reposa en los archivos físicos de INPEC pero no es una información que se encuentre sistematizada y permita tener trazabilidad de a quienes y en qué fecha fueron entregados dichos kits. Por lo tanto, en los cálculos que el Ministerio de Hacienda tuvo que realizar para determinar el costeo de la orden tuvo que suponer que estos kits serían entregados año al 40% de la PPL en los 135 ERON del país."/>
    <s v="En las múltiples reuniones interinstitucionales, DNP, Minjusticia, Inpec, Uspe y Minhacienda, se plantearon diferentes escenarios que dan cuenta de la importancia de replantear algunas inversiones que se estaban programando y que apuntan a la generación de nuevos cupos carcelarios. Esto lleva a que el sector debe optimizar los recursos proyectados en marco de gasto de mediano plazo, por lo que proyectos como el de APP de Popayán deben ser repensados, y en general deben buscar alternativas que cumplan con los estándares de la Corte pero que el impacto versus los recursos invertidos sea mucho mayor."/>
    <x v="133"/>
    <x v="5"/>
    <s v="No aplica"/>
    <s v="No aplica"/>
    <x v="0"/>
    <x v="2"/>
    <x v="6"/>
    <x v="6"/>
    <x v="113"/>
  </r>
  <r>
    <n v="1"/>
    <d v="2016-11-15T00:00:00"/>
    <s v="Durante el mes de octubre se ejecutaron las acciones requeridas para dar trámite a la aprobación de las vigencias futuras para la construcción de 7.256 cupos nuevos entre las vigencias 2016 y 2021. El día 20 de octubre el Confis otorgó aval fiscal de dichas vigencias, por lo que el día 3 de noviembre fue aprobado el Conpes 3871 “Declaración de importancia estratégica del proyecto construcción y ampliación de infraestructura para generación de cupos en los establecimientos de reclusión del orden nacional”. Finalmente, el 9 de noviembre de 2016, mediante oficio 2-2016-042054 del Ministerio de Hacienda y Crédito Público se dio la aprobación del cupo para comprometer vigencias futuras ordinarias en el presupuesto de gastos de inversión para las vigencias 2017-2019._x000a_Con este trámite, el cual fue resultado del trabajo conjunto entre la USPEC, Minjusticia, DNP y Minhacienda, se pudo dar inicio al proceso de contratación de las obras. _x000a_"/>
    <s v="Con este trámite, el cual fue resultado del trabajo conjunto entre la USPEC, Minjusticia, DNP y Minhacienda, se pudo dar inicio al proceso de contratación de las obras para la construcción de 7.256 cupos, distribuidos así: ERON de Pereira (1.500 cupos), Fundación (3.000 cupos), Riohacha (1.500 cupos), San Gil – Santander (680 cupos) y Combita – Boyacá (576 cupos). Cabe resaltar que los diseños de las cárceles a financiar con dichos recursos cumplen ampliamente con los estándares establecidos por la corte en la sentencia T-762."/>
    <s v="Teniendo en cuenta que los recursos de vigencias futuras excedían el periodo de gobierno, el trámite requería una serie de procedimientos (dos Confis y la elaboración y aprobación de un Conpes de importancia estratégica) que dado los cortos tiempos se pudo poner en riesgo su aprobación y por ende los recursos que la entidad había asignado en 2016 ($61 mil millones) para este fin"/>
    <s v="Ninguno"/>
    <x v="134"/>
    <x v="5"/>
    <n v="1"/>
    <n v="1"/>
    <x v="1"/>
    <x v="2"/>
    <x v="40"/>
    <x v="41"/>
    <x v="114"/>
  </r>
  <r>
    <n v="1"/>
    <d v="2016-11-15T00:00:00"/>
    <s v="La Corte Constitucional ordenó al Ministerio de Salud y Protección Social, expedir las regulaciones y consolidarlas provisionalmente, habida cuenta de que de esa labor pende la actuación de los demás actores de la política criminal, en su fase terciaria.  En ese sentido, es importante informar a la Corte Constitucional el nuevo marco normativo del Esquema de Salud para la POBLACIÓN PRIVADA DE LA LIBERTAD, el cual está publicado en el sitio WEB del Ministerio de Salud y Protección Social en el Link de “Protección Social/esquema de salud para la poblacion privada d ela libertad”._x000a__x000a_La atención en salud de la población privada de la libertad sufrió un cambio estructural a finales del año 2015 con ocasión de lo establecido en la Ley 1709 de 2014 [Artículo 105 de la Ley 65 de 1993, modificado por el artículo 66 de la Ley 1709 de 2014 - Servicio médico penitenciario y carcelario], y reglamentado inicialmente mediante el Decreto 2245 de 2015 “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 pasando de un esquema de aseguramiento en salud, que estaba a cargo de la EPS CAPRECOM hoy en liquidación, a un nuevo modelo de atención financiado con recursos del Presupuesto General de la Nación a través del Fondo Nacional de Salud para la Población Privada de la Libertad, adscrito a la USPEC, e implementado a través de un encargo fiduciario constituido principalmente para realizar la contratación y pago de los servicios de salud necesarios para la poblacion privada de la libertad,  previa solicitud de dicho Fondo._x000a__x000a_Considerando que aunque se realizaron los ajustes normativos necesarios, la transición para la operación del nuevo esquema exigió un ajuste al marco normativo y la puesta en marcha de acciones puntuales para su superación. Antes de entrar en detalles estas modificaciones, se resalta que los problemas asociados a la prestación de servicios de salud para la POBLACIÓN PRIVADA DE LA LIBERTAD dependen no solamente de aspectos internos del modelo de atención, como la contratación de los servicios de salud o la suficiencia de personal de salud dentro de los centros de reclusión, sino también de aspectos estructurales de la situación carcelaria, como la infraestructura y el hacinamiento, situaciones a superar bajo los compromisos intersectoriales que son atendidos de manera articulada con las demás entidades responsables de esta población._x000a__x000a_Es importante anotar que las acciones puntuales en términos de acceso a los servicios de salud y contratación de los mismos corresponden al esquema creado por la Ley 1709. Esto es, corresponde el Fondo Nacional de Salud para la Población Privada de la Libertad y al encargo fiduciario en cabeza del Consorcio Fondo de Atención en Salud PPL 2015. En atención a ello, el Ministerio de Salud y Protección Social se ha concentrado en los ajustes a la regulación en los aspectos de su competencia y al acompañamiento a las entidades encargadas en implementar el nuevo modelo de atención en salud para la población privada de la libertad._x000a__x000a_Uno de los primeros inconvenientes que enfrentó la operación de nuevo esquema, tuvo que ver con la renuencia de las instituciones de prestadoras de los servicios de salud (IPS) para la contratación de los servicios de salud. Para corregir esta situación, el Ministerio de Salud y Protección Social expidió la Circular 005 del 21 de enero de 2016 donde se exhorta a las IPS y entidades territoriales para la continuidad en la atención en salud a la población reclusa. Así mismo, la Circular Externa N° 0002 de 2016 de la Superintendencia Nacional de Salud impartió instrucciones respecto de la atención en salud a la población carcelaria a cargo del INPEC y, finalmente, en este mismo sentido en un comunicado general de Enero de 2016 del Ministro de Justicia y del Derecho solicitó a las IPS públicas y privadas la atención en salud a la población privada de la libertad. _x000a__x000a_En este mismo sentido, y en el marco de la Emergencia Penitenciaria y Carcelaria en Salud decretada por el INPEC, se emitió la Circular Conjunta N° 000029 de 2016 en la que se conmina a realizar todas las acciones necesarias para suscribir de manera inmediata los respectivos contratos de prestación de servicios de salud con el Consorcio Fondo de Atención en Salud PPL 2015. _x000a__x000a_Puesta en marcha la atención en salud bajo el esquema normativo, se evidenciaron problemas en la operación del nuevo esquema. Las entidades del gobierno, responsables de superar la problemática, esto es el INPEC, la USPEC, el Ministerio de Justicia y del Derecho y el  Ministerio de Salud y Protección Social, bajo la coordinación de la Presidencia de la República, trabajaron de manera conjunta para expedir un nuevo decreto que realizó importantes ajustes a la operación del esquema de salud y el modelo, del cual se espera, las mejoras en el acceso, oportunidad en la atención en salud a la población privada de la libertad. _x000a__x000a_Este decreto es el 1142 de 2016, el cual permite la conservación de la afiliación del interno con su grupo familiar, al Régimen Contributivo de salud o al régimen especial o de excepción al que pertenece, mientras cumpla con las condiciones a dichos regímenes; establece que la persona privada de la libertad en prisión domiciliara que no cumpla con las condiciones de pertenecer a los regímenes contributivo de salud, especiales o excepción, serán cubiertos con el régimen subsidiado; se incorpora esquemas regionales de contratación que garanticen servicios intramurales y extramurales a través de un prestador de servicios de salud, Entidades Promotoras de Salud, Cajas de Compensación Familiar con programas de salud o asociaciones entre estos, y se modifica, ampliando la destinación de los recursos del Fondo Nacional de Salud para la población privada de la libertad, entre otros aspectos operativos. _x000a__x000a_Estas acciones, junto con los cambios operativos en el funcionamiento del Consorcio y el acompañamiento del Ministerio de Salud y Protección Social y de la Superintendencia Nacional de Salud, permitieron que entre el mes de abril y mayo se logrará pasar de una cobertura del 18% de contratación con la red extramural, al 65%. Actualmente se cuenta con una contratación de cobertura nacional de 173 instituciones prestadoras de servicios de salud, principalmente con Empresas Sociales del Estado para servicios de hospitalización y cirugía. [Por Regionales del INPEC así: Norte 25, Central 53, Noroeste 20, Oriente 19, Viejo Caldas 26 y Occidente 30]. Igualmente se tiene contratado tres operadores para la atención integral de salud de los 730 internos que a octubre 31 de 2016 viven en los establecimientos penitenciarios y carcelarios con VIH/Sida, de los cuales el 91% son hombres y el 9% mujeres. La salud mental está siendo atendida por tres prestadores de servicios de salud, uno en Bogotá, otro en Cali y una IPS brinda cobertura al resto del país. Los servicios de laboratorio clínico los presta una firma con cobertura nacional y los servicios de recolección de residuos hospitalarios se contrataron localmente en la jurisdicción de cada Establecimiento de Reclusión del Orden Nacional a cago del INPEC.  _x000a__x000a_En el mismo periodo, las órdenes de prestación de servicios con profesionales de la salud para servicios intramurales pasaron de un cobertura del 45% al 92% a octubre 31 de 2016. La diferencia para la cobertura total radica en la falta de oferta de algunos profesionales de la salud para el cubrimiento de los Establecimiento de Reclusión del Orden Nacional a cago del INPEC en regiones apartadas y que a pesar de brindarle un porcentaje adicional del 20% en los honorarios, esto no se motivan a contratar. _x000a__x000a_Al margen de estos cambios operativos, con este nuevo decreto se espera que antes de finalizar el año se ponga en marcha el esquema de operadores regionales indicados en el Decreto 1142 de 2016, que permitan mitigar los problemas de integralidad y acceso a los servicios evidenciados durante el presente año, para lo cual el Ministerio de Salud y Protección ha brindado la información y los apoyos técnicos requeridos por la USPEC y el Consorcio, quienes son los encargados desde sus competencias, de hacer operativo los ajustes al modelo, y trabaja de manera articulada con las demás entidades del gobierno involucradas (Ministerio de Justicia e INPEC) para lograr que los ajustes se realicen de manera adecuada y se logre avanzar en la superación de los problemas detectados, para lo cual a través del Consorcio, se contrató con una firma de expertos del sector salud, los estudios para establecer las condiciones técnicas y los términos de referencia con el fin de contratar un operador nacional u operadores regionales que implementación y operen el modelo de atención en salud para población privada de la libertad establecido en la Resolución 3595 de 2016 y se referencia en el avance en la orden Vigésimo Segundo 26.  _x000a__x000a_En el marco de la Sentencia T-762 de 2015 y de la superación de la compleja situación en salud en los establecimientos penitenciarios y carcelarios, las acciones principal del Ministerio de Salud y Protección Social, se ha concentrado en generar o ajustar la regulación del esquema de atención en salud definido en la Ley 1709 que concentra la operación de la atención en salud en el Fondo Nacional de Salud para la población privada de la libertad y el Consorcio, y en brindar apoyo técnico. Es así como, además de la expedición de la normatividad, se han realizado acciones puntuales de apoyo técnico como las siguientes:_x000a__x000a_En el plano de la salud pública, y con el fin de mitigar la crisis de salud declarada mediante la Emergencia Penitenciaria y Carcelaria, el Ministerio conformó y realiza reuniones periódica de seis (6) Mesas de Trabajo de Salud Pública para la población privada de la libertad, en las cuales, además de las Direcciones de Epidemiología y Demografía y de Promoción y Prevención del Ministerio de Salud y Protección Social, participa el INPEC, la USPEC y el Instituto Nacional de Salud, así: _x000a__x000a_1. Mesa de Brotes: liderada por el Centro Nacional de Enlace de la Dirección de Epidemiología, cuyo objetivo es el de analizar la información relacionada con la notificación y el comportamiento de los eventos de salud pública en la Población Privada de la Libertad a nivel nacional y las posibles causas. De allí salen las respectivas recomendaciones y alertas para realizar las acciones que debe adelantar las entidades responsables de esta población. _x000a__x000a_2. Mesa del Programa Ampliado de Inmunizaciones – PAI- liderado por la Subdirección de Enfermedades Transmisibles de la Dirección de Promoción y Prevención, cuya finalidad es la realizar vigilancia epidemiológica en cada centro penitenciario y carcelario del país, de manera sistemática, oportuna y dinámica, para la detección de eventos, hacer investigación epidemiológica y emitir las recomendaciones para prevenir el riesgo que emanen enfermedades prevenibles por vacunas. Estas se dirigen al INPEC y la USPEC para que implementen en coordinación con los respectivos Entes Territoriales, los programas de vacunación en aras de la protección individual y colectiva de esta población y se tome las demás acciones de fortalecimiento de la vigilancia, control y manejo de los eventos inmunoprevenibles y de asilamiento. _x000a__x000a_Con el concurso de los asistentes institucionales a la mesa del PAI, se actualizó el “Documento implementación del programa ampliado de inmunización en población privada de la libertad”, el cual se entregó oficialmente a la USPEC y al INPEC._x000a__x000a_Así mismo, el Ministerio entregó al INPEC la priorización de vacunas en relación con el perfil epidemiológico de esta población y recomendó establecer un Plan de Vacunación, contemplando la Guía para la vigilancia y control de eventos de interés en salud pública en Establecimientos Penitenciarios y Carcelarios, y se ha recomendado un convenio de provisión de vacunas con la Organización Panamericana de la Salud –OPS, para la compra de biológicos. _x000a__x000a_3. Mesa de VIH liderada por el Grupo de Salud y Sexual y Reproductiva de la Dirección de Promoción y Prevención, brinda la respectiva asistencia técnica al INPEC, a la USPEC, al Consorcio Fondo de Atención en Salud para la PPL y a la Red de prestadores contratada para la atención de personas privadas de la libertad que viven con VIH, en la adherencia de la Guía de Práctica Clínica como generar las alertas en salud pública relacionada. _x000a__x000a_En el marco de esta mesa, se ha realizado capacitación a todos los establecimientos penitenciarios y carcelarios del INPEC en las Guías de Práctica Clínica en VIH, se donaron 43.200 condones de látex para esta población, se hizo el levantamiento del censo de las personas privadas de la libertad que viven con VIH en establecimiento penitenciario y carcelario [695], se elaboró un formulario que contiene las comorbilidades y coinfecciones como Tuberculosis, Hepatitis B y C, otras infecciones infecto trasmisibles – ITS. _x000a__x000a_4. Mesa de Tuberculosis liderada por Subdirección de Enfermedades Transmisibles de la Dirección de Promoción y Prevención, tiene como objetivo la identificación de casos de tuberculosis y lepra, realizar el seguimiento a pacientes privados de la libertad, el control de tratamiento y el Plan de Acción para estas dos enfermedades. _x000a__x000a_En el marco de esta mesa se viene realizando el seguimiento al tratamiento de 638 casos notificados en el año 2015 y 506 casos de 2016 de los cuales 105 cuentan con una comorbilidad asociada con TB-VIH. Se ha solicitado al INPEC y la USPEC que el prestador primario de salud, realice el seguimiento y control de todos los casos con estas enfermedades. _x000a__x000a_5. Mesa de Salud Mental liderada por la Subdirección de Enfermedades Crónicas de la Dirección de Promoción y Prevención, la brinda apoyo técnico al INPEC y a la USPEC en relación la atención en salud mental de las personas privadas de la libertad con esta patología, bajo el modelo de atención en salud para esta población. _x000a__x000a_Y 6. Mesa de Salud Ambiental liderada por la Subdirección de Salud Ambiental de la Dirección de Promoción y Prevención, la cual brinda asistencia técnica sobre las condiciones sanitarias en general y de calidad del agua para consumo humano que debe cumplirse en los ERON y su articulación con las funciones de los respectivos Entes Territoriales en materia de vigilancia en salud pública. _x000a__x000a_El Ministerio ha advertido a la Dirección de Infraestructura de la USPEC, sobre la problemática sanitaria en los centros penitenciarios y carcelarios del país, por el deterioro de las redes hidráulicas, sanitarias y unidades sanitarias y las áreas de almacenamiento de residuos. _x000a__x000a_Se está trabajando los lineamientos para la gestión integral de los residuos generados en la atención en salud que se incorporará al “Plan de Gestión Integral de los Residuos Hospitalarios y Similares – PGIRHS para establecimientos penitenciarios y carcelarios”. Entre el Ministerio de Salud y el INPEC se revisado y actualizado Documento del Plan Integral de Gestión Ambiental – PIGA. _x000a__x000a_De manera complementaria al Programa Ampliado de Inmunizaciones y su articulación con el impacto favorable de la vacunación, en esta mesa, se ha reiterado la realización de acciones de Salud Ambiental establecidas en el Plan Integral de Gestión Ambiental – PIGA._x000a__x000a__x000a_En materia de Perfil Epidemiológico de la población privada de la libertad y sistemas de información, se ha apoyado en la identificación de requerimientos y estándares de información para la caracterización del perfil epidemiológico de los internos, generando un “Documento Análisis de Fuentes y Perfilamiento de datos con archivos entregados por INPEC – vers2.0 y uno de Orientaciones para la construcción del Análisis de la Situación de Salud (ASIS) de la Población Privada de la Libertad”, para ello se ha capacitado en salud sobre el manejo del CUBO de POBLACIÓN PRIVADA DE LA LIBERTAD y RIPS al INPEC, la USPEC y al Consorcio._x000a__x000a_Igualmente, profesionales de la Oficina de Tecnologías de la Información y las Comunicaciones – OTIC- del Ministerio, evaluaron el nivel de desarrollo del Software “Modulo de Salud del SISPEC”, y a partir de allí se recomendó los respectivos ajustes o complementos con tablas relacionales de RIPS, CIE 10, CUPS y Códigos de medicamentos entre otros. Igualmente por necesidad del INPEC, se orientó respecto del protocolo para manejo y debida reserva de información. _x000a__x000a_La información a los actores es otro de los puntos en donde el Ministerio de Salud y Protección Social ha realizado acciones puntuales de asesoría. El Ministerio ha participado de las videoconferencias dirigidas a las autoridades locales de salud, a los gerentes de Empresas Sociales del Estado e IPS Privadas y a los directores de los 137 Establecimientos de Reclusión del Orden Nacional- ERON- con el personal de salud del respectivo establecimiento, como una labor pedagógica para socializar el nuevo esquema._x000a__x000a_De manera paralela a estas acciones, el Ministerio de Salud y Protección Social ha acompañado de manera permanente a la USPEC y al Consorcio con apoyo técnico en aspectos como la contratación de los servicios y la definición del presupuesto del Fondo para la vigencia 2017, entre otros, y ha brindado las orientaciones y la información que se ha requerido para poner en marcha el esquema de operadores regionales en línea con el decreto 1142 de 2016._x000a__x000a_En materia de Demanda Insatisfecha de servicios de salud, el Ministerio conjuntamente con el INPEC establecieron una metodología para depurar y establecer una cifra real de demanda insatisfecha y sus causas, y darle continuidad y seguimiento. De una cifra inicial de 32.458 registros que fueron sometidos a una depuración, se identificaron las bajas, los datos que no cruzan, los internos que al momento de depuración se encuentran en prisión domiciliaria, identificar y clasificar las órdenes que se habían generado por CAPRECOM y que aún no habían sido atendidas las cuales están siendo revaloradas y finalmente establecer la demanda insatisfecha real, obteniendo 12.787 casos._x000a__x000a_A partir de esta depuración, se estableció una estrategia para atender dicha demanda en coordinación con el Consorcio Fondo de Atención en Salud para la PPL 2015 brigadas en salud de optometría, ginecología, cirugía general y pediatría. En este sentido, el Consorcio formalizó contrato con Profamilia a fin de prestar servicios durante el mes de noviembre de ginecología, cirugía general y pediatría."/>
    <s v="En atención a la orden de consolidar las regulación en salud para la poblacion privada de la libertad, se creó un Link en el sitio WEB del Ministerio de Salud y Proteccion Social denominado &quot;Esquema de Salud para la población privada de la libertad&quot;, el cual contine las normas, los manuales técnico admiistrativos y los lineamientos en el mabito de salud que rige para esta población._x000a__x000a_Puesta en marcha la atención en salud bajo el esquema normativo establecido en el Decreto 2245 de 2015 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_x000a__x000a_Se expidió las Resoluciones 5159 de 2015 y 3595 de 2016 que tratan sobre la adopcion del Modelo de Salud para la poblacion privada de la libertad._x000a__x000a_De manera coordinada entre el INPEC, la USPEC y el Ministerio, se establecieron tres Manuales Técnico Administrativos._x000a__x000a_Igualmente se expidion el Documento de Lineamientos de Buenas Prácticas de manufactura para la manipulacion de alimentos al interior de centros penitenciarios._x000a__x000a_Se elaboró el Documento Implementacion del Plan Ampliado de Inmunización en PPL y el Documento de manejo de brotes en PPL._x000a__x000a_Se cuenta con la Guía para la vigilancia y control de eventos de interés en salud pública _x000a__x000a_Ademas se ha emitido Conceptos requeridos, de acuerdo con las competencias del Ministerio de Salud y Protección Social  y la experiencia en la dirección del SGSSS."/>
    <s v="La transición de la atención en salud a la población privada de la libertad a cargo del INPEC por parte de Caprecom EPS [Hoy en Liquidación] hacia el esquema de salud establecido en la Ley 1709 de 2015 y reglamentado mediante el Decreto 2245 de 2015 y la resolución 5159 de 2015 presentó diversas complejidades. Entre estas, se establece la falta de confianza de los prestadores de servicios de salud en el pago de los servicios para esta población debido a la cartera pendiente que dejó Caprecom EPS por este mismo concepto y la renuencia a contratar con la nueva entidad Fiduciaria [PAP Consorcio Fondo de Atención en Salud PPL-2015]. Situación que se fue superando con la intercesión del Ministerio de Salud y la Superintendencia Nacional de Salud, y la ampliación de la capacidad operativa del Consorcio._x000a__x000a_De otra parte, con ocasión de la obligatoriedad de recibir los servicios de salud y prevalencia del esquema establecido en el Decreto 2245 de 2015, las necesidades de atención en salud y contando que algunos internos contaban con aseguramiento al régimen contributivo o regímenes especiales y de excepción, se modificó el esquema de salud, permitiendo que esta población conservará la afiliación y la de su grupo familiar a una EPS del Régimen Contributivo o a un régimen especial, mientras continuara cumpliendo con las condiciones establecidas en las normas. _x000a__x000a_Se espera que con los ajustes normativos, sea brinde una adecuada atención en salud a esta población, con el compromiso contractual e institucional del Consorcio, la Unidad de Servicios Penitenciarios y Carcelarios – USPEC y el Instituto Nacional Penitenciario y Carcelario – INPEC."/>
    <s v="El Ministerio de Salud y Protección Social, como órgano de dirección y regulacion del sector salud y como miembro del Consejo Directivo del Fondo Nacional de Salud para la Población Privada de la Libertad, expide las normas en materia de salud y sus determinates en población privada de la libertad al interior de los establecimientos peniteciarios y carcelarios, brinda las orientaciones y establece los lineamientos para que sean ejecutados por las entidades responsables de esta población, manteniendo la disposición permanente de apoyo y asistencia técnica. "/>
    <x v="135"/>
    <x v="6"/>
    <s v="No aplica"/>
    <s v="No aplica"/>
    <x v="0"/>
    <x v="2"/>
    <x v="41"/>
    <x v="42"/>
    <x v="115"/>
  </r>
  <r>
    <n v="0.4"/>
    <d v="2016-11-15T00:00:00"/>
    <s v="La Corte Constitucional ordenó que se continúe tomando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en esta sentido, se precisa que: _x000a__x000a_La Ley 1709 de 2014 previó que el Ministerio de Salud y Protección Social y la Unidad de Servicios Penitenciarios y Carcelarios (Uspec) deberán diseñar un modelo de atención en salud especial integral, diferenciado… para la población privada de la libertad, incluida la que se encuentra en prisión domiciliaria, financiado con recursos del Presupuesto General de la Nación y que este modelo tendrá como mínimo una atención intramural, extramural y una política de atención primaria en salud. _x000a__x000a_Es así como el Decreto 2245 de 2015 que reglamenta lo relacionado con la prestación de los servicios de salud a las personas privadas de la libertad bajo la custodia y vigilancia del Instituto Nacional Penitenciario y Carcelario (INPEC), estableció entre otros aspectos, que la población privada de la libertad y los menores de tres (3) años que convivan con sus madres en los establecimientos de reclusión, deberán recibir obligatoriamente los servicios asistenciales a través del esquema de prestación de servicios de salud definido en el presente capítulo y conforme al Modelo de Atención en Salud que se adopte. Y que: Este esquema prevalecerá sobre la afiliación al Sistema General de Seguridad Social en Salud o a los regímenes exceptuados o especiales, sin perjuicio de la obligación de cotizar definida por la ley, según su condición. Las cotizaciones al Sistema General de Seguridad Social en Salud que realice una persona privada de la libertad servirán para garantizar la cobertura del Sistema a su grupo familiar en los términos definidos por la ley y sus reglamentos._x000a__x000a_Si bien esta norma, al desarrollar el precepto respecto de un modelo de atención en salud especial, contempló que este esquema prevalecería sobre la seguridad social en salud y que sería de carácter obligatorio, reglas del modelo de salud para esta franja poblacional, intentando brindarle un esquema prevalente. _x000a__x000a_Dicho Decreto, previó las herramientas para poner en marcha el Fondo Nacional de Salud de Personas Privadas de la Libertad creado mediante la Ley 1709 de 2014 y para que de manera transitoria, y mientras se realizaba la implementación gradual del esquema, se estableció que los servicios de salud pudieran ser prestados por la entidad que venía asumiendo dicha actividad con cargo a los recursos del Fondo; pues bajo este esquema, la financiación para los servicios de salud de la población privada de la libertad pasó a ser responsabilidad del citado fondo y dejó de estar a cargo del Sistema General de Seguridad Social en Salud a partir del 1º de enero de 2016._x000a__x000a_Es de destacar que para el diseño del Modelo de Atención en Salud para la población privada de la libertad a cargo del INPEC establecido mediante la Resolución 5159 de 2015 en desarrollo del Decreto 2245 de 2015, durante cerca de 5 años, este Ministerio trabajó conjuntamente con el INPEC, la USPEC y la entidad encargada de los servicios de salud para esta población, como lo fue en su momento CAPRECOM EPS, así: en la ejecución de la prestación de servicios por parte de CAPRECOM y durante las discusiones y aprobación de la Ley 1709 de 2014, por esta razón, se considera relevante contemplar los antecedentes más recientes fundamentadas en:_x000a__x000a_1. Dentro de la concepción del modelo, se analizó y estudió la conveniencia de aumentar la resolutividad en el nivel de baja y mediana complejidad a nivel intramural (Prestador Primario Intramural), lo cual tendría incidencia en el manual técnico administrativo para la prestación de los servicios de salud, elaborado por el Instituto Nacional Penitenciario y Carcelario – INPEC, que sería tenido en cuenta a su vez, por la Entidad o las Entidades Promotoras de Salud –EPS aseguradoras de la población reclusa a cargo del INPEC._x000a__x000a_2. Para expedir la norma que definía el modelo, era necesario la expedición por parte del Ministerio de Justicia y del Derecho, del decreto que desarrollaba lo preceptuado en de la Ley 1709 de 2014, en relación con la prestación de servicios de salud personas privadas de la libertad bajo la custodia y vigilancia del Instituto Nacional Penitenciario y Carcelario –INPEC, proyecto de decreto que fue analizado por este Ministerio solicitando los ajustes correspondientes. Estando en dicho trámite, se expidió el Decreto 1069 de 2015, &quot;Por medio del cual se expide el Decreto Único Reglamentario del Sector Justicia y del Derecho&quot;, por lo que la versión de decreto en trámite, requirió un nuevo ajuste por parte del Ministerio de Justicia y del Derecho, para adecuar su formato a una modificatoria del Decreto 1069 de 2015. El decreto fue expedido el 24 de noviembre de 2015 con el número 2245._x000a__x000a_3. Una vez expedido el Decreto 2245 de 2015, la USPEC envía a este Ministerio aval al modelo el día 25 de noviembre de 2015 vía correo electrónico y mediante Radicado 201542302144132, el día 30 de noviembre de 2015, procediendo así a la expedición de la Resolución 5159 de 2015, “Por medio de la cual se adopta el Modelo de Atención en Salud para la población privada de la libertad bajo la custodia y vigilancia del Instituto Nacional Penitenciario y Carcelario – INPEC.”_x000a__x000a_4. De las acciones descritas anteriormente, se informó en su momento a la Procuraduría General de la Nación y a la Defensoría del Pueblo las gestiones adelantadas por este Ministerio para la definición del modelo de atención en salud de esta población_x000a__x000a_En la transición para la implementación y puesta en marcha del modelo de atención en salud para la población privada de la libertad previsto en el Decreto 2245 de 2015, se evidenció algunas dificultades operativas en la implementación, viendo la necesidad de realizar algunos ajustes normativos, flexibilizando el esquema salud para la PPL, pero conservando su coherencia con el Modelo de Atención en Salud, abriendo espacios para la garantía del derecho a la salud de la población privada de la libertad que cuenta con esquemas de aseguramiento en salud, como lo permitió el Decreto 1142 de 2016 al establecer la conservación de afiliación del interno con su grupo familiar al Régimen Contributivo de salud o al régimen especial o de excepción al que pertenece, mientras el interno cumpla con las condiciones a dichos regímenes. Igualmente la norma estableció que, la persona privada de la libertad en prisión domiciliara que no cumpla con las condiciones de pertenecer a los regímenes contributivo de salud, especiales o de excepción, sean cubiertos con el régimen subsidiado._x000a__x000a_Ya para operatividad de los ajustes al esquema de salud, se expidió la Resolución 4005 de 2016 que reglamenta los términos y condiciones para la financiación de la población privada de la libertad a cargo del INPEC que se encuentre afiliada al Sistema General de Seguridad Social en Salud. De manera complementaria se requirió un ajuste al Modelo de Atención en Salud mediante la Resolución 3595 de 2016 la cual incluye a las Entidades Promotoras de Salud y a las entidades que administran regímenes especiales o de excepción como destinatarias del modelo y establece que estas entidades deben cumplir con el modelo de salud intramural y que para ello, deben articularse financiara y operativamente con el Prestador Primario de Salud intramural, en coordinación con el INPEC y la USPEC. Igualmente se reitera que la red de prestación de servicios de salud de la Población Privada de la Libertad domiciliaria, corresponde a la de la respectivas Entidades Promotoras de Salud contributivas y subsidiadas, y las entidades que administran regímenes especiales o de excepción a donde se encuentran afiliados estas personas._x000a__x000a_En relación con la implementación de modelo de atención en salud para la población privada de la libertad, el Ministerio de Salud y Protección Social ha trabajado de manera permanente en coordinación con el Consorcio FAS PPL 2015 y los Consultores contratados para para realizar los estudios técnicos y establecer los términos de referencia para la contratación de operadores nacionales y regionales para la atención en salud integral a esta población, como se menció en la Orden Vigésima segunda 22._x000a__x000a_La operativización del Modelo de Atención en Salud para la población privada de la libertad establecido en el esquema general de cobertura que se presenta en el siguiente gráfico, identifica los servicios intramurales propendiendo por una mayor resolitividad y muestra cómo se deriva el servicio de salud según la cobertura del interno, que para el caso de los afiliados al régimen contributivo de salud o las entidades que administran regímenes especiales o de excepción, se debe realizar los arreglos operativos y financieros con el prestador primario intramuros o el operador en salud, con el fin de garantizar el acceso efectivo y oportuno a los servicios de salud en establecimientos a los afiliados a dichos regímenes a través de estas entidades. Los servicios de salud presentados en la segunda gráfica, identifica la modalidad de prestación intramuros o extramuros. _x000a_"/>
    <s v="El Gobierno Nacional está trabajado conjuntamente en las directrices y necesidades con los Contratistas expertos en salud que están elaborando los estudios técnicos y en la elaboración de los téminos de referencia para  contratar a un operador nacional o los operadores regionales de salud los cuales están establecidos en el Plan de Acción de Presindencia [Tablero de Control], el cual contiene los siguientes  componentes: preparación implementación nuevo esquema de salud; implementación; afiliación; infraestrutura;  atenciones intramurales y reclamaciones, según la competencia._x000a__x000a_En la  perspectiva del Modelo de Atencion en Salud y la prestacion de servicos de salud a esta población, se expidió el Decreto 1142 de 2016 que Incorpora esquemas regionales de contratación que garanticen servicios intramurales y extramurales a través de un prestador de servicios de salud, EPS._x000a__x000a_Se expidió la Resolucion 3595 de 2016 que modifica la resolución 5159 de 2015 del Modelo de Atención en Salud. Esta establece que el INPEC y la USPEC deben articularse con el Prestador Primario de salud intramural, las EPS y las entidades que administran regímenes especiales o de excepción para la prestación de servicios de salud de los reclusos afiliados a éstas._x000a__x000a_Se expidió la Resolución 4005 de 2016  que establece los términos y condiciones para la financiación de la Población Privada de la Libertad a cargo del INPEC que se encuentre afiliada al Sistema General de Seguridad Social en Salud - SGSSS._x000a__x000a_Se expidió la Resolución 5512 de 2016 por la cual se modifica el artículo 4 de la Resolucion 4005 de 2016, en relacion con las condiciones de afiliación para la población privada de la libertad en prision o detencion domiciliaria. _x000a__x000a_Se brindó apoyo al Consorcio FAS PPL 2015 para la contratación de los servicios de salud y el montaje del modelo de atención para la Poblacion Privada de la Libertad, logrando el 92% de contratacion de profesionales de la salud para la prestacion intramuros y la cobertura nacional de servicios de salud complemetarios con red extramural. _x000a__x000a_El Ministerio de Salud y Protección Social proyectó el presupuesto del Fondo Nacional de Salud para la PPL - Vigencia 2017, en apoyo a la Unidad de Servicios Penitenciarios y carcelarios USPEC."/>
    <s v="La adecuada atención en salud para la población privada de la libertad, depende de la celeridad en la que la Unidad de Servicios Penitenciarios y Carcelarios - USPEC, el Insituto Nacional Penitenciario y Carcelario - INPEC y el Consorcio Fondo de Atención en Salud -PPL 2015, establezcan los respectivos requerimientos establecidos en el Modelo de Atención en Salud [Resoluciónes 5159 de 2015 y 3593 de 2016] y se contrate de manera oportuna los servicios de salud intramuros y la red para atención de servicios extramurales, garantizando la integralidad bajo el sistema de referencia y contrareferencia, dando prelación a la mayor resolutividad a nivel intramuros, de acuerdo con los resultados y recomendacione técnica de los Consultores expertos en salud.._x000a__x000a_De manera concordante, y en relación con el acceso a los servicios de salud de la PPL, existe distintas dificultades asociadas a la disponibilidad de los prestadores, la infraestructura de las unidades de salud carcelarias así como las dificultades operativas en la implementación del modelo, entre otras. _x000a__x000a_Con las acciones realizadas y el trabajo en conjunto de la USPEC, el INPEC y el Consorcio PPL se superar las dificultades en relación con los resultados y recomendaciones de los Consultores contratados para para realizar los estudios técnicos y establecer los términos de referencia para la contratación de operadores nacionales y regionales para la atención en salud integral a esta población, el alistamiento y contratacion de operador en salud único o regional que ponga en marcha el citado modelo en el primer semestre de 2017 , momento en el cual se se otorgará el restante 60% de avance a esta órden de la Corte."/>
    <s v="El Gobierno Nacional representado por los Ministerios de Justicia y del Derecho, de Salud y Proteccion Social, de Hacienda, el Instituto nacional Penitenciario y carcelarios INPEC y la Unidad de Servicios Penitenciario y Carcelarios USPEC, brinda las orientaciones y establece los lineamientos para que sean ejecutados por las entidades responsables de esta población, manteniendo la disposición permanente de los Ministerios de brindar el respectivo apoyo y asistencia técnica a los ejecutores. "/>
    <x v="136"/>
    <x v="6"/>
    <s v="No aplica"/>
    <s v="No aplica"/>
    <x v="0"/>
    <x v="2"/>
    <x v="4"/>
    <x v="4"/>
    <x v="116"/>
  </r>
  <r>
    <s v="No aplica"/>
    <s v="No aplica"/>
    <s v="Ya se realizó"/>
    <s v="No aplica"/>
    <s v="No aplica"/>
    <s v="No aplica"/>
    <x v="137"/>
    <x v="7"/>
    <s v="No aplica"/>
    <s v="No aplica"/>
    <x v="0"/>
    <x v="2"/>
    <x v="0"/>
    <x v="0"/>
    <x v="117"/>
  </r>
  <r>
    <n v="0.6"/>
    <d v="2016-11-15T00:00:00"/>
    <s v="El DANE, en conjunto con el Ministerio de Justicia y del Derecho, programaron la aplicación del cuestionario de la encuesta en 3 centros carcelarios de Bogotá: la Modelo, Buen Pastor y Picota. Para la aplicación del mismo, se realizó una capacitación a funcionarios convocados del INPEC y MinJusticia para que todos estuvieran alineados con la temática del cuestionario y en la manera de aplicarlo a los encuestados. Adicionalmente, y para mayor comprensión de los encuestadores participantes, el DANE elaboró un manual de diligenciamiento para el cuestionario. Con esta preparación, el paso siguiente fue la aplicación del piloto. Durante los días 9 y 10 de noviembre de 2016 se aplicaron 60 encuestas (25 en Buen Pastor y 35 en Modelo). El DANE, al tiempo que aplicó algunas de estas encuestas, también realizó una labor de observador del proceso para dar hacia adelante la retroalimentación necesaria al Ministerio de Justicia y del Derecho. El día 23 de noviembre se tiene previsto adelantar el mismo ejercicio en la Picota, aplicando 40 encuestas. Este ejercicio permitirá evaluar nuevamente el cuestionario de la encuesta, depurarlo y ajustarlo, con el fin de que el próximo año (2017) se aplique la encuesta adecuada a una muestra representativa de las personas privadas de la libertad. "/>
    <s v="Ninguna"/>
    <s v="Ninguna"/>
    <s v="Ninguna"/>
    <x v="138"/>
    <x v="7"/>
    <s v="No aplica"/>
    <s v="No aplica"/>
    <x v="0"/>
    <x v="2"/>
    <x v="0"/>
    <x v="0"/>
    <x v="118"/>
  </r>
  <r>
    <s v="No aplica"/>
    <s v="No aplica"/>
    <s v="No ha empezado aún"/>
    <s v="No aplica"/>
    <s v="No aplica"/>
    <s v="No aplica"/>
    <x v="139"/>
    <x v="7"/>
    <s v="No aplica"/>
    <s v="No aplica"/>
    <x v="0"/>
    <x v="2"/>
    <x v="0"/>
    <x v="0"/>
    <x v="119"/>
  </r>
  <r>
    <n v="1"/>
    <d v="2016-11-15T00:00:00"/>
    <s v="1. Se instauró mesa interdisciplinar entre los equipos del MEN, INPEC y UPN                                                                    2. Se inició diagnostico para caracterizar  la población carcelaria en Colombia y con ello poder tomar decsiones en materia de politica publica educativa que favorezca la resocialización de las personas que estan en la actualidad privadads de la libertad en el país.                                                                    3. Con los resultados que se obtengan se reforzarán, adaptaran o eliminarán aspectos del MEF- INPEC. "/>
    <s v="1. Se han establecido dos mesas externas (20 de octubre y 15 de noviembre de 2016) que han contado con el equipo del MEN, UPN e INPE C para dar cumplimiento a la sentencia T- 762.  Quiere decir esto que ya se consolidó la mesa interdisciplinar en los diferentes entidades que implican la acción ordenada por la Sentencia de la corte.                                                        2.La Universidad Pedagogica Nacional realizó un  diagnóstico    en 60 establecimientos carcelarios para conocer:                                                          a. Cómo está funcionando el modelo en esos lugares                         b. Identificar oportunidades de mejora  en  el MEF- INPEC._x000a__x000a_El trabajo de caracterización se inició el 25 de septiembre y culminó un primer avance el 7 de noviembre, se contó con 5 profesionales, cada uno visitó 12 establecimientos haciendo uso de un instrumento, para un total de 60 establecimientos.                           Hasta el momento se cuenta con el análisis de 27 establecimientos, donde participaron  43 Coordinadores, 81 monitores y 60 estudiantes.                                                Se identificaron  los puntos algidos que deben ser intervenidos                                                  "/>
    <s v="Para poder  realizar el diagnostico en los complejos  carcelarios (establecimientos que manejan diferentes tipos de población y que puede tener desde 300 hasta 5000 internos) , obtener resultados se han dificultado por:                                          a.Las  entrevistas semiestructuradas  demanda bastante tiempo, no solo para el desarrollo de las mismas sino por su  transcripción y   posterior analisis .                                                          b. Las dinamicas internas de los lugares de reclusión, no permiten desarrollar agendas estrictas  en cuanto a tiempos y espacios.           c.  El hacinamiento en la población carcelaria, no permite desarrollar actividades de manera armonica y  apegadas a objetivos                            d. No hay escenarios adecuados para desarrollar actividades,  ni recursos economicos suficientes para alcanzar metas de manera mas eficiente."/>
    <s v="a.L a UPN socializará los resultados del diagnostico  en  los 60 establecimientos para poder tomar decsiones e identificar oportunidades de mejora en el MEF- Esto se realizará en el mes de diciembre de 2016 _x000a_b. El MEN establecerá claridad sobre la ruta de implementación para el modelo, así mismo se convocará a las dependencias (cobertura, fortalecimiento, calidad y planeación) para que esten presentes en todos los encuentros.    _x000a_ c. El MEN realizará taller  al equipo de UPN e INPEC, acerca de las generalidades de un  Modelo de Educación Flexible (M.E.F) y los elementos que deben ser tenidos en cuenta para obtener un concepto de calidad._x000a_"/>
    <x v="141"/>
    <x v="9"/>
    <n v="2"/>
    <n v="2"/>
    <x v="1"/>
    <x v="2"/>
    <x v="0"/>
    <x v="0"/>
    <x v="121"/>
  </r>
  <r>
    <n v="1"/>
    <d v="2016-09-30T00:00:00"/>
    <s v="Informe semestral que consigna las actividades que realiza el SENA en los establecimientos de reclusión, identificando población beneficiada, niveles de formación,  género, departamento y población orientada ocupacionalmente."/>
    <s v="Informe ejecutivo convenio SENA - INPEC"/>
    <s v="No aplica"/>
    <s v="Los compromisos de las partes se han desarrollaron a satisfacción, ya que por parte del SENA se brindaron acciones de formación, asesorías técnicas, programas de capacitación desescolarizada, acciones de emprendimiento y el INPEC facilitó los talleres, materiales de formación y conformó los grupos de aprendices."/>
    <x v="140"/>
    <x v="8"/>
    <n v="1"/>
    <n v="1"/>
    <x v="1"/>
    <x v="2"/>
    <x v="0"/>
    <x v="0"/>
    <x v="1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colGrandTotals="0" itemPrintTitles="1" createdVersion="5" indent="0" compact="0" compactData="0" gridDropZones="1" multipleFieldFilters="0">
  <location ref="A3:G120" firstHeaderRow="1" firstDataRow="2" firstDataCol="5" rowPageCount="1" colPageCount="1"/>
  <pivotFields count="15">
    <pivotField dataField="1"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42">
        <item x="10"/>
        <item x="40"/>
        <item x="41"/>
        <item x="42"/>
        <item x="43"/>
        <item x="11"/>
        <item x="12"/>
        <item x="13"/>
        <item x="44"/>
        <item x="14"/>
        <item x="15"/>
        <item x="16"/>
        <item x="17"/>
        <item x="18"/>
        <item x="19"/>
        <item x="20"/>
        <item x="102"/>
        <item x="137"/>
        <item x="0"/>
        <item x="138"/>
        <item x="139"/>
        <item x="103"/>
        <item x="21"/>
        <item x="22"/>
        <item x="65"/>
        <item x="104"/>
        <item x="105"/>
        <item x="140"/>
        <item x="141"/>
        <item x="23"/>
        <item x="24"/>
        <item x="25"/>
        <item x="66"/>
        <item x="26"/>
        <item x="27"/>
        <item x="67"/>
        <item x="106"/>
        <item x="1"/>
        <item x="2"/>
        <item x="68"/>
        <item x="107"/>
        <item x="69"/>
        <item x="70"/>
        <item x="108"/>
        <item x="28"/>
        <item x="135"/>
        <item x="45"/>
        <item x="46"/>
        <item x="3"/>
        <item x="4"/>
        <item x="71"/>
        <item x="72"/>
        <item x="109"/>
        <item x="73"/>
        <item x="29"/>
        <item x="5"/>
        <item x="6"/>
        <item x="74"/>
        <item x="75"/>
        <item x="110"/>
        <item x="76"/>
        <item x="30"/>
        <item x="77"/>
        <item x="78"/>
        <item x="79"/>
        <item x="80"/>
        <item x="31"/>
        <item x="7"/>
        <item x="111"/>
        <item x="136"/>
        <item x="112"/>
        <item x="47"/>
        <item x="48"/>
        <item x="49"/>
        <item x="50"/>
        <item x="51"/>
        <item x="32"/>
        <item x="8"/>
        <item x="131"/>
        <item x="132"/>
        <item x="33"/>
        <item x="34"/>
        <item x="35"/>
        <item x="36"/>
        <item x="37"/>
        <item x="81"/>
        <item x="82"/>
        <item x="83"/>
        <item x="84"/>
        <item x="113"/>
        <item x="85"/>
        <item x="86"/>
        <item x="38"/>
        <item x="114"/>
        <item x="115"/>
        <item x="116"/>
        <item x="117"/>
        <item x="118"/>
        <item x="87"/>
        <item x="88"/>
        <item x="89"/>
        <item x="90"/>
        <item x="119"/>
        <item x="91"/>
        <item x="92"/>
        <item x="93"/>
        <item x="94"/>
        <item x="95"/>
        <item x="120"/>
        <item x="96"/>
        <item x="121"/>
        <item x="122"/>
        <item x="97"/>
        <item x="98"/>
        <item x="99"/>
        <item x="123"/>
        <item x="124"/>
        <item x="125"/>
        <item x="100"/>
        <item x="39"/>
        <item x="101"/>
        <item x="52"/>
        <item x="9"/>
        <item x="133"/>
        <item x="53"/>
        <item x="134"/>
        <item x="126"/>
        <item x="127"/>
        <item x="128"/>
        <item x="129"/>
        <item x="130"/>
        <item x="54"/>
        <item x="55"/>
        <item x="56"/>
        <item x="57"/>
        <item x="58"/>
        <item x="59"/>
        <item x="60"/>
        <item x="61"/>
        <item x="62"/>
        <item x="63"/>
        <item x="64"/>
      </items>
    </pivotField>
    <pivotField axis="axisRow" compact="0" outline="0" showAll="0" defaultSubtotal="0">
      <items count="10">
        <item x="7"/>
        <item x="0"/>
        <item x="4"/>
        <item x="9"/>
        <item x="5"/>
        <item x="1"/>
        <item x="6"/>
        <item x="2"/>
        <item x="8"/>
        <item x="3"/>
      </items>
    </pivotField>
    <pivotField compact="0" outline="0" showAll="0"/>
    <pivotField compact="0" outline="0" showAll="0"/>
    <pivotField axis="axisPage" compact="0" outline="0" showAll="0">
      <items count="3">
        <item x="0"/>
        <item x="1"/>
        <item t="default"/>
      </items>
    </pivotField>
    <pivotField axis="axisCol" compact="0" numFmtId="14" outline="0" showAll="0">
      <items count="4">
        <item h="1" x="0"/>
        <item x="1"/>
        <item x="2"/>
        <item t="default"/>
      </items>
    </pivotField>
    <pivotField axis="axisRow" compact="0" outline="0" showAll="0" defaultSubtotal="0">
      <items count="42">
        <item x="39"/>
        <item x="30"/>
        <item x="31"/>
        <item x="32"/>
        <item x="29"/>
        <item x="40"/>
        <item x="6"/>
        <item x="10"/>
        <item x="11"/>
        <item x="12"/>
        <item x="0"/>
        <item x="13"/>
        <item x="14"/>
        <item x="15"/>
        <item x="16"/>
        <item x="1"/>
        <item x="41"/>
        <item x="24"/>
        <item x="2"/>
        <item x="3"/>
        <item x="33"/>
        <item x="4"/>
        <item x="25"/>
        <item x="7"/>
        <item x="26"/>
        <item x="27"/>
        <item x="28"/>
        <item x="17"/>
        <item x="5"/>
        <item x="21"/>
        <item x="22"/>
        <item x="8"/>
        <item x="23"/>
        <item x="9"/>
        <item x="20"/>
        <item x="38"/>
        <item x="37"/>
        <item x="36"/>
        <item x="19"/>
        <item x="35"/>
        <item x="34"/>
        <item x="18"/>
      </items>
    </pivotField>
    <pivotField axis="axisRow" compact="0" outline="0" showAll="0" defaultSubtotal="0">
      <items count="43">
        <item x="24"/>
        <item x="17"/>
        <item x="19"/>
        <item x="2"/>
        <item x="6"/>
        <item x="1"/>
        <item x="37"/>
        <item x="3"/>
        <item x="25"/>
        <item x="28"/>
        <item x="40"/>
        <item x="4"/>
        <item x="12"/>
        <item x="29"/>
        <item x="8"/>
        <item x="7"/>
        <item x="22"/>
        <item x="27"/>
        <item x="0"/>
        <item x="20"/>
        <item x="10"/>
        <item x="13"/>
        <item x="14"/>
        <item x="34"/>
        <item x="30"/>
        <item x="31"/>
        <item x="38"/>
        <item x="9"/>
        <item x="42"/>
        <item x="26"/>
        <item x="5"/>
        <item x="41"/>
        <item x="18"/>
        <item x="21"/>
        <item x="35"/>
        <item x="36"/>
        <item x="39"/>
        <item x="32"/>
        <item x="23"/>
        <item x="15"/>
        <item x="16"/>
        <item x="33"/>
        <item x="11"/>
      </items>
    </pivotField>
    <pivotField axis="axisRow" compact="0" outline="0" showAll="0">
      <items count="123">
        <item x="3"/>
        <item x="69"/>
        <item x="66"/>
        <item x="41"/>
        <item x="77"/>
        <item x="13"/>
        <item x="12"/>
        <item x="27"/>
        <item x="113"/>
        <item x="48"/>
        <item x="88"/>
        <item x="89"/>
        <item x="44"/>
        <item x="15"/>
        <item x="1"/>
        <item x="87"/>
        <item x="90"/>
        <item x="22"/>
        <item x="121"/>
        <item x="117"/>
        <item x="14"/>
        <item x="64"/>
        <item x="103"/>
        <item x="16"/>
        <item x="17"/>
        <item x="23"/>
        <item x="26"/>
        <item x="6"/>
        <item x="100"/>
        <item x="62"/>
        <item x="63"/>
        <item x="32"/>
        <item x="40"/>
        <item x="11"/>
        <item x="47"/>
        <item x="2"/>
        <item x="19"/>
        <item x="7"/>
        <item x="81"/>
        <item x="78"/>
        <item x="74"/>
        <item x="82"/>
        <item x="55"/>
        <item x="92"/>
        <item x="85"/>
        <item x="0"/>
        <item x="107"/>
        <item x="112"/>
        <item x="111"/>
        <item x="8"/>
        <item x="5"/>
        <item x="98"/>
        <item x="20"/>
        <item x="18"/>
        <item x="94"/>
        <item x="108"/>
        <item x="49"/>
        <item x="50"/>
        <item x="106"/>
        <item x="86"/>
        <item x="33"/>
        <item x="114"/>
        <item x="101"/>
        <item x="43"/>
        <item x="56"/>
        <item x="79"/>
        <item x="28"/>
        <item x="35"/>
        <item x="36"/>
        <item x="39"/>
        <item x="38"/>
        <item x="37"/>
        <item x="53"/>
        <item x="70"/>
        <item x="71"/>
        <item x="75"/>
        <item x="65"/>
        <item x="80"/>
        <item x="61"/>
        <item x="9"/>
        <item x="30"/>
        <item x="84"/>
        <item x="31"/>
        <item x="102"/>
        <item x="58"/>
        <item x="24"/>
        <item x="54"/>
        <item x="116"/>
        <item x="29"/>
        <item x="115"/>
        <item x="99"/>
        <item x="93"/>
        <item x="119"/>
        <item x="110"/>
        <item x="25"/>
        <item x="109"/>
        <item x="4"/>
        <item x="91"/>
        <item x="120"/>
        <item x="118"/>
        <item x="45"/>
        <item x="10"/>
        <item x="83"/>
        <item x="42"/>
        <item x="46"/>
        <item x="52"/>
        <item x="59"/>
        <item x="57"/>
        <item x="72"/>
        <item x="67"/>
        <item x="76"/>
        <item x="34"/>
        <item x="51"/>
        <item x="97"/>
        <item x="105"/>
        <item x="104"/>
        <item x="68"/>
        <item x="73"/>
        <item x="96"/>
        <item x="60"/>
        <item x="95"/>
        <item x="21"/>
        <item t="default"/>
      </items>
    </pivotField>
  </pivotFields>
  <rowFields count="5">
    <field x="12"/>
    <field x="7"/>
    <field x="6"/>
    <field x="13"/>
    <field x="14"/>
  </rowFields>
  <rowItems count="116">
    <i>
      <x/>
      <x v="2"/>
      <x v="126"/>
      <x v="10"/>
      <x v="58"/>
    </i>
    <i r="2">
      <x v="127"/>
      <x v="10"/>
      <x v="46"/>
    </i>
    <i r="2">
      <x v="128"/>
      <x v="10"/>
      <x v="55"/>
    </i>
    <i r="2">
      <x v="129"/>
      <x v="10"/>
      <x v="95"/>
    </i>
    <i r="2">
      <x v="130"/>
      <x v="10"/>
      <x v="93"/>
    </i>
    <i>
      <x v="1"/>
      <x v="7"/>
      <x v="131"/>
      <x v="24"/>
      <x v="103"/>
    </i>
    <i r="2">
      <x v="132"/>
      <x v="24"/>
      <x v="63"/>
    </i>
    <i r="2">
      <x v="133"/>
      <x v="24"/>
      <x v="12"/>
    </i>
    <i r="2">
      <x v="134"/>
      <x v="24"/>
      <x v="100"/>
    </i>
    <i r="2">
      <x v="135"/>
      <x v="24"/>
      <x v="104"/>
    </i>
    <i r="2">
      <x v="136"/>
      <x v="24"/>
      <x v="34"/>
    </i>
    <i r="2">
      <x v="137"/>
      <x v="24"/>
      <x v="9"/>
    </i>
    <i r="2">
      <x v="138"/>
      <x v="24"/>
      <x v="56"/>
    </i>
    <i>
      <x v="2"/>
      <x v="7"/>
      <x v="139"/>
      <x v="25"/>
      <x v="57"/>
    </i>
    <i r="2">
      <x v="140"/>
      <x v="25"/>
      <x v="112"/>
    </i>
    <i>
      <x v="4"/>
      <x v="7"/>
      <x v="124"/>
      <x v="13"/>
      <x v="3"/>
    </i>
    <i>
      <x v="6"/>
      <x v="4"/>
      <x v="123"/>
      <x v="4"/>
      <x v="8"/>
    </i>
    <i>
      <x v="7"/>
      <x v="5"/>
      <x v="11"/>
      <x v="20"/>
      <x v="79"/>
    </i>
    <i>
      <x v="8"/>
      <x v="5"/>
      <x v="12"/>
      <x v="42"/>
      <x v="101"/>
    </i>
    <i r="2">
      <x v="13"/>
      <x v="42"/>
      <x v="33"/>
    </i>
    <i>
      <x v="9"/>
      <x v="5"/>
      <x v="14"/>
      <x v="12"/>
      <x v="6"/>
    </i>
    <i r="2">
      <x v="15"/>
      <x v="12"/>
      <x v="5"/>
    </i>
    <i>
      <x v="10"/>
      <x/>
      <x v="17"/>
      <x v="18"/>
      <x v="19"/>
    </i>
    <i r="2">
      <x v="19"/>
      <x v="18"/>
      <x v="99"/>
    </i>
    <i r="2">
      <x v="20"/>
      <x v="18"/>
      <x v="92"/>
    </i>
    <i r="1">
      <x v="1"/>
      <x v="18"/>
      <x v="18"/>
      <x v="45"/>
    </i>
    <i r="1">
      <x v="2"/>
      <x v="16"/>
      <x v="18"/>
      <x v="102"/>
    </i>
    <i r="2">
      <x v="21"/>
      <x v="18"/>
      <x v="81"/>
    </i>
    <i r="2">
      <x v="25"/>
      <x v="18"/>
      <x v="44"/>
    </i>
    <i r="2">
      <x v="26"/>
      <x v="18"/>
      <x v="59"/>
    </i>
    <i r="1">
      <x v="5"/>
      <x v="22"/>
      <x v="18"/>
      <x v="20"/>
    </i>
    <i r="2">
      <x v="23"/>
      <x v="18"/>
      <x v="13"/>
    </i>
    <i r="1">
      <x v="9"/>
      <x v="24"/>
      <x v="18"/>
      <x v="72"/>
    </i>
    <i>
      <x v="11"/>
      <x v="5"/>
      <x v="29"/>
      <x v="21"/>
      <x v="23"/>
    </i>
    <i>
      <x v="12"/>
      <x v="5"/>
      <x v="30"/>
      <x v="22"/>
      <x v="24"/>
    </i>
    <i>
      <x v="13"/>
      <x v="5"/>
      <x v="31"/>
      <x v="39"/>
      <x v="53"/>
    </i>
    <i>
      <x v="14"/>
      <x v="2"/>
      <x v="36"/>
      <x v="40"/>
      <x v="15"/>
    </i>
    <i r="1">
      <x v="5"/>
      <x v="33"/>
      <x v="40"/>
      <x v="36"/>
    </i>
    <i r="2">
      <x v="34"/>
      <x v="40"/>
      <x v="52"/>
    </i>
    <i r="1">
      <x v="9"/>
      <x v="32"/>
      <x v="41"/>
      <x v="86"/>
    </i>
    <i r="2">
      <x v="35"/>
      <x v="40"/>
      <x v="42"/>
    </i>
    <i>
      <x v="15"/>
      <x v="1"/>
      <x v="37"/>
      <x v="5"/>
      <x v="14"/>
    </i>
    <i r="2">
      <x v="38"/>
      <x v="5"/>
      <x v="35"/>
    </i>
    <i r="1">
      <x v="2"/>
      <x v="40"/>
      <x v="5"/>
      <x v="10"/>
    </i>
    <i r="1">
      <x v="9"/>
      <x v="39"/>
      <x v="5"/>
      <x v="64"/>
    </i>
    <i r="2">
      <x v="41"/>
      <x v="5"/>
      <x v="107"/>
    </i>
    <i r="2">
      <x v="42"/>
      <x v="5"/>
      <x v="84"/>
    </i>
    <i>
      <x v="16"/>
      <x v="6"/>
      <x v="45"/>
      <x v="28"/>
      <x v="89"/>
    </i>
    <i>
      <x v="17"/>
      <x v="7"/>
      <x v="46"/>
      <x/>
      <x v="60"/>
    </i>
    <i r="2">
      <x v="47"/>
      <x/>
      <x v="111"/>
    </i>
    <i>
      <x v="18"/>
      <x v="1"/>
      <x v="48"/>
      <x v="3"/>
      <x v="35"/>
    </i>
    <i r="2">
      <x v="49"/>
      <x v="3"/>
      <x v="14"/>
    </i>
    <i r="1">
      <x v="9"/>
      <x v="50"/>
      <x v="3"/>
      <x v="106"/>
    </i>
    <i r="2">
      <x v="51"/>
      <x v="3"/>
      <x v="84"/>
    </i>
    <i r="2">
      <x v="53"/>
      <x v="3"/>
      <x v="64"/>
    </i>
    <i>
      <x v="19"/>
      <x v="1"/>
      <x v="55"/>
      <x v="7"/>
      <x v="14"/>
    </i>
    <i r="2">
      <x v="56"/>
      <x v="7"/>
      <x v="35"/>
    </i>
    <i r="1">
      <x v="9"/>
      <x v="57"/>
      <x v="7"/>
      <x v="119"/>
    </i>
    <i r="2">
      <x v="58"/>
      <x v="7"/>
      <x v="84"/>
    </i>
    <i r="2">
      <x v="60"/>
      <x v="7"/>
      <x v="64"/>
    </i>
    <i>
      <x v="20"/>
      <x v="9"/>
      <x v="62"/>
      <x v="23"/>
      <x v="78"/>
    </i>
    <i>
      <x v="21"/>
      <x v="2"/>
      <x v="70"/>
      <x v="11"/>
      <x v="43"/>
    </i>
    <i r="1">
      <x v="6"/>
      <x v="69"/>
      <x v="11"/>
      <x v="87"/>
    </i>
    <i>
      <x v="22"/>
      <x v="7"/>
      <x v="71"/>
      <x v="8"/>
      <x v="67"/>
    </i>
    <i>
      <x v="24"/>
      <x v="7"/>
      <x v="72"/>
      <x v="29"/>
      <x v="68"/>
    </i>
    <i r="2">
      <x v="73"/>
      <x v="29"/>
      <x v="71"/>
    </i>
    <i>
      <x v="25"/>
      <x v="7"/>
      <x v="74"/>
      <x v="17"/>
      <x v="70"/>
    </i>
    <i>
      <x v="26"/>
      <x v="7"/>
      <x v="75"/>
      <x v="9"/>
      <x v="69"/>
    </i>
    <i>
      <x v="27"/>
      <x v="5"/>
      <x v="76"/>
      <x v="1"/>
      <x v="79"/>
    </i>
    <i>
      <x v="28"/>
      <x v="4"/>
      <x v="78"/>
      <x v="30"/>
      <x v="48"/>
    </i>
    <i r="2">
      <x v="79"/>
      <x v="30"/>
      <x v="47"/>
    </i>
    <i>
      <x v="30"/>
      <x v="7"/>
      <x v="2"/>
      <x v="16"/>
      <x v="88"/>
    </i>
    <i r="2">
      <x v="4"/>
      <x v="16"/>
      <x v="82"/>
    </i>
    <i>
      <x v="31"/>
      <x v="5"/>
      <x v="5"/>
      <x v="14"/>
      <x v="27"/>
    </i>
    <i r="2">
      <x v="6"/>
      <x v="14"/>
      <x v="27"/>
    </i>
    <i r="2">
      <x v="7"/>
      <x v="14"/>
      <x v="27"/>
    </i>
    <i>
      <x v="33"/>
      <x v="5"/>
      <x v="9"/>
      <x v="27"/>
      <x v="37"/>
    </i>
    <i r="2">
      <x v="10"/>
      <x v="27"/>
      <x v="49"/>
    </i>
    <i>
      <x v="34"/>
      <x v="2"/>
      <x v="116"/>
      <x v="19"/>
      <x v="115"/>
    </i>
    <i r="2">
      <x v="117"/>
      <x v="19"/>
      <x v="114"/>
    </i>
    <i r="1">
      <x v="9"/>
      <x v="118"/>
      <x v="19"/>
      <x v="38"/>
    </i>
    <i>
      <x v="35"/>
      <x v="9"/>
      <x v="120"/>
      <x v="36"/>
      <x v="41"/>
    </i>
    <i>
      <x v="36"/>
      <x v="9"/>
      <x v="113"/>
      <x v="26"/>
      <x v="65"/>
    </i>
    <i r="2">
      <x v="114"/>
      <x v="26"/>
      <x v="77"/>
    </i>
    <i>
      <x v="37"/>
      <x v="2"/>
      <x v="108"/>
      <x v="6"/>
      <x v="28"/>
    </i>
    <i r="2">
      <x v="110"/>
      <x v="6"/>
      <x v="62"/>
    </i>
    <i r="2">
      <x v="111"/>
      <x v="6"/>
      <x v="83"/>
    </i>
    <i r="1">
      <x v="9"/>
      <x v="105"/>
      <x v="6"/>
      <x v="75"/>
    </i>
    <i r="2">
      <x v="106"/>
      <x v="6"/>
      <x v="110"/>
    </i>
    <i r="2">
      <x v="107"/>
      <x v="6"/>
      <x v="117"/>
    </i>
    <i r="2">
      <x v="109"/>
      <x v="6"/>
      <x v="4"/>
    </i>
    <i r="2">
      <x v="112"/>
      <x v="6"/>
      <x v="39"/>
    </i>
    <i>
      <x v="38"/>
      <x v="2"/>
      <x v="89"/>
      <x v="2"/>
      <x v="91"/>
    </i>
    <i r="1">
      <x v="9"/>
      <x v="85"/>
      <x v="2"/>
      <x v="76"/>
    </i>
    <i r="2">
      <x v="86"/>
      <x v="2"/>
      <x v="2"/>
    </i>
    <i r="2">
      <x v="87"/>
      <x v="2"/>
      <x v="109"/>
    </i>
    <i r="2">
      <x v="88"/>
      <x v="2"/>
      <x v="116"/>
    </i>
    <i r="2">
      <x v="90"/>
      <x v="2"/>
      <x v="109"/>
    </i>
    <i r="2">
      <x v="91"/>
      <x v="2"/>
      <x v="1"/>
    </i>
    <i>
      <x v="39"/>
      <x v="2"/>
      <x v="102"/>
      <x v="35"/>
      <x v="90"/>
    </i>
    <i r="1">
      <x v="9"/>
      <x v="99"/>
      <x v="35"/>
      <x v="74"/>
    </i>
    <i r="2">
      <x v="100"/>
      <x v="35"/>
      <x v="108"/>
    </i>
    <i r="2">
      <x v="101"/>
      <x v="35"/>
      <x v="117"/>
    </i>
    <i r="2">
      <x v="103"/>
      <x v="35"/>
      <x v="108"/>
    </i>
    <i r="2">
      <x v="104"/>
      <x v="35"/>
      <x v="40"/>
    </i>
    <i>
      <x v="40"/>
      <x v="2"/>
      <x v="93"/>
      <x v="34"/>
      <x v="54"/>
    </i>
    <i r="2">
      <x v="94"/>
      <x v="34"/>
      <x v="120"/>
    </i>
    <i r="2">
      <x v="95"/>
      <x v="34"/>
      <x v="118"/>
    </i>
    <i r="2">
      <x v="96"/>
      <x v="34"/>
      <x v="113"/>
    </i>
    <i r="1">
      <x v="9"/>
      <x v="98"/>
      <x v="34"/>
      <x v="73"/>
    </i>
    <i>
      <x v="41"/>
      <x v="5"/>
      <x v="80"/>
      <x v="32"/>
      <x v="25"/>
    </i>
    <i r="2">
      <x v="81"/>
      <x v="32"/>
      <x v="85"/>
    </i>
    <i r="2">
      <x v="82"/>
      <x v="32"/>
      <x v="94"/>
    </i>
    <i r="2">
      <x v="83"/>
      <x v="32"/>
      <x v="26"/>
    </i>
    <i r="2">
      <x v="84"/>
      <x v="32"/>
      <x v="7"/>
    </i>
    <i t="grand">
      <x/>
    </i>
  </rowItems>
  <colFields count="1">
    <field x="11"/>
  </colFields>
  <colItems count="2">
    <i>
      <x v="1"/>
    </i>
    <i>
      <x v="2"/>
    </i>
  </colItems>
  <pageFields count="1">
    <pageField fld="10" item="0" hier="-1"/>
  </pageFields>
  <dataFields count="1">
    <dataField name="Máx. de AVANCE PORCENTUAL" fld="0" subtotal="max" baseField="1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D8:H23"/>
  <sheetViews>
    <sheetView workbookViewId="0">
      <selection activeCell="G15" sqref="G15"/>
    </sheetView>
  </sheetViews>
  <sheetFormatPr baseColWidth="10" defaultColWidth="9.140625" defaultRowHeight="15" x14ac:dyDescent="0.25"/>
  <cols>
    <col min="1" max="16384" width="9.140625" style="1"/>
  </cols>
  <sheetData>
    <row r="8" spans="4:5" x14ac:dyDescent="0.25">
      <c r="E8"/>
    </row>
    <row r="9" spans="4:5" x14ac:dyDescent="0.25">
      <c r="D9"/>
    </row>
    <row r="23" spans="8:8" x14ac:dyDescent="0.25">
      <c r="H23"/>
    </row>
  </sheetData>
  <pageMargins left="0.7" right="0.7" top="0.75" bottom="0.75" header="0.3" footer="0.3"/>
  <pageSetup paperSize="9" orientation="portrait" r:id="rId1"/>
  <drawing r:id="rId2"/>
  <legacyDrawing r:id="rId3"/>
  <controls>
    <mc:AlternateContent xmlns:mc="http://schemas.openxmlformats.org/markup-compatibility/2006">
      <mc:Choice Requires="x14">
        <control shapeId="1034" r:id="rId4" name="CommandButton3">
          <controlPr defaultSize="0" autoLine="0" r:id="rId5">
            <anchor moveWithCells="1">
              <from>
                <xdr:col>0</xdr:col>
                <xdr:colOff>19050</xdr:colOff>
                <xdr:row>1</xdr:row>
                <xdr:rowOff>142875</xdr:rowOff>
              </from>
              <to>
                <xdr:col>3</xdr:col>
                <xdr:colOff>323850</xdr:colOff>
                <xdr:row>3</xdr:row>
                <xdr:rowOff>28575</xdr:rowOff>
              </to>
            </anchor>
          </controlPr>
        </control>
      </mc:Choice>
      <mc:Fallback>
        <control shapeId="1034" r:id="rId4" name="CommandButton3"/>
      </mc:Fallback>
    </mc:AlternateContent>
    <mc:AlternateContent xmlns:mc="http://schemas.openxmlformats.org/markup-compatibility/2006">
      <mc:Choice Requires="x14">
        <control shapeId="1026" r:id="rId6" name="CommandButton1">
          <controlPr defaultSize="0" autoLine="0" r:id="rId7">
            <anchor moveWithCells="1">
              <from>
                <xdr:col>0</xdr:col>
                <xdr:colOff>19050</xdr:colOff>
                <xdr:row>0</xdr:row>
                <xdr:rowOff>38100</xdr:rowOff>
              </from>
              <to>
                <xdr:col>3</xdr:col>
                <xdr:colOff>314325</xdr:colOff>
                <xdr:row>1</xdr:row>
                <xdr:rowOff>114300</xdr:rowOff>
              </to>
            </anchor>
          </controlPr>
        </control>
      </mc:Choice>
      <mc:Fallback>
        <control shapeId="1026" r:id="rId6" name="CommandButton1"/>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56"/>
  <sheetViews>
    <sheetView workbookViewId="0"/>
  </sheetViews>
  <sheetFormatPr baseColWidth="10" defaultRowHeight="15" x14ac:dyDescent="0.25"/>
  <cols>
    <col min="1" max="1" width="24" style="46" customWidth="1"/>
    <col min="2" max="2" width="11.42578125" style="46"/>
    <col min="3" max="3" width="19.140625" style="46" customWidth="1"/>
    <col min="4" max="4" width="26" style="46" customWidth="1"/>
    <col min="5" max="5" width="19" style="46" customWidth="1"/>
    <col min="6" max="6" width="20.7109375" style="46" customWidth="1"/>
    <col min="7" max="7" width="20.140625" style="46" customWidth="1"/>
    <col min="8" max="8" width="16.7109375" style="46" customWidth="1"/>
    <col min="9" max="9" width="11.42578125" style="46"/>
    <col min="10" max="10" width="17.42578125" style="46" customWidth="1"/>
    <col min="11" max="16384" width="11.42578125" style="46"/>
  </cols>
  <sheetData>
    <row r="1" spans="1:12" ht="63" x14ac:dyDescent="0.25">
      <c r="A1" s="9" t="s">
        <v>1</v>
      </c>
      <c r="B1" s="9" t="s">
        <v>2</v>
      </c>
      <c r="C1" s="9" t="s">
        <v>3</v>
      </c>
      <c r="D1" s="9" t="s">
        <v>4</v>
      </c>
      <c r="E1" s="9" t="s">
        <v>5</v>
      </c>
      <c r="F1" s="10" t="s">
        <v>6</v>
      </c>
      <c r="G1" s="11" t="s">
        <v>7</v>
      </c>
      <c r="H1" s="10" t="s">
        <v>8</v>
      </c>
      <c r="I1" s="10" t="s">
        <v>93</v>
      </c>
      <c r="J1" s="10" t="s">
        <v>94</v>
      </c>
      <c r="K1" s="10" t="s">
        <v>95</v>
      </c>
      <c r="L1" s="10" t="s">
        <v>375</v>
      </c>
    </row>
    <row r="2" spans="1:12" x14ac:dyDescent="0.25">
      <c r="A2" s="46" t="s">
        <v>96</v>
      </c>
      <c r="B2" s="12" t="s">
        <v>96</v>
      </c>
      <c r="C2" s="46" t="s">
        <v>951</v>
      </c>
      <c r="D2" s="46" t="s">
        <v>96</v>
      </c>
      <c r="E2" s="46" t="s">
        <v>96</v>
      </c>
      <c r="F2" s="46" t="s">
        <v>96</v>
      </c>
      <c r="G2" s="46">
        <v>25</v>
      </c>
      <c r="H2" s="46" t="s">
        <v>20</v>
      </c>
      <c r="I2" s="46" t="s">
        <v>96</v>
      </c>
      <c r="J2" s="46" t="s">
        <v>96</v>
      </c>
      <c r="K2" s="46" t="s">
        <v>25</v>
      </c>
      <c r="L2" s="46" t="s">
        <v>96</v>
      </c>
    </row>
    <row r="3" spans="1:12" ht="409.5" x14ac:dyDescent="0.25">
      <c r="A3" s="46">
        <v>1</v>
      </c>
      <c r="B3" s="12">
        <v>42689</v>
      </c>
      <c r="C3" s="13" t="s">
        <v>952</v>
      </c>
      <c r="D3" s="46" t="s">
        <v>953</v>
      </c>
      <c r="E3" s="46" t="s">
        <v>954</v>
      </c>
      <c r="G3" s="46">
        <v>33</v>
      </c>
      <c r="H3" s="46" t="s">
        <v>20</v>
      </c>
      <c r="I3" s="46" t="s">
        <v>96</v>
      </c>
      <c r="J3" s="46" t="s">
        <v>96</v>
      </c>
      <c r="K3" s="46" t="s">
        <v>25</v>
      </c>
      <c r="L3" s="13" t="s">
        <v>955</v>
      </c>
    </row>
    <row r="4" spans="1:12" x14ac:dyDescent="0.25">
      <c r="A4" s="46" t="s">
        <v>96</v>
      </c>
      <c r="B4" s="12" t="s">
        <v>96</v>
      </c>
      <c r="C4" s="46" t="s">
        <v>956</v>
      </c>
      <c r="D4" s="46" t="s">
        <v>96</v>
      </c>
      <c r="E4" s="46" t="s">
        <v>96</v>
      </c>
      <c r="F4" s="46" t="s">
        <v>96</v>
      </c>
      <c r="G4" s="46">
        <v>36</v>
      </c>
      <c r="H4" s="46" t="s">
        <v>20</v>
      </c>
      <c r="I4" s="46" t="s">
        <v>96</v>
      </c>
      <c r="J4" s="46" t="s">
        <v>96</v>
      </c>
      <c r="K4" s="46" t="s">
        <v>25</v>
      </c>
      <c r="L4" s="46" t="s">
        <v>96</v>
      </c>
    </row>
    <row r="5" spans="1:12" x14ac:dyDescent="0.25">
      <c r="A5" s="46" t="s">
        <v>96</v>
      </c>
      <c r="B5" s="12" t="s">
        <v>96</v>
      </c>
      <c r="C5" s="46" t="s">
        <v>514</v>
      </c>
      <c r="D5" s="46" t="s">
        <v>96</v>
      </c>
      <c r="E5" s="46" t="s">
        <v>96</v>
      </c>
      <c r="F5" s="46" t="s">
        <v>96</v>
      </c>
      <c r="G5" s="46">
        <v>40</v>
      </c>
      <c r="H5" s="46" t="s">
        <v>20</v>
      </c>
      <c r="I5" s="46" t="s">
        <v>96</v>
      </c>
      <c r="J5" s="46" t="s">
        <v>96</v>
      </c>
      <c r="K5" s="46" t="s">
        <v>25</v>
      </c>
      <c r="L5" s="46" t="s">
        <v>96</v>
      </c>
    </row>
    <row r="6" spans="1:12" x14ac:dyDescent="0.25">
      <c r="A6" s="46" t="s">
        <v>96</v>
      </c>
      <c r="B6" s="12" t="s">
        <v>96</v>
      </c>
      <c r="C6" s="46" t="s">
        <v>957</v>
      </c>
      <c r="D6" s="46" t="s">
        <v>96</v>
      </c>
      <c r="E6" s="46" t="s">
        <v>96</v>
      </c>
      <c r="F6" s="46" t="s">
        <v>96</v>
      </c>
      <c r="G6" s="46">
        <v>42</v>
      </c>
      <c r="H6" s="46" t="s">
        <v>20</v>
      </c>
      <c r="I6" s="46" t="s">
        <v>96</v>
      </c>
      <c r="J6" s="46" t="s">
        <v>96</v>
      </c>
      <c r="K6" s="46" t="s">
        <v>25</v>
      </c>
      <c r="L6" s="46" t="s">
        <v>96</v>
      </c>
    </row>
    <row r="7" spans="1:12" x14ac:dyDescent="0.25">
      <c r="A7" s="46" t="s">
        <v>96</v>
      </c>
      <c r="B7" s="12" t="s">
        <v>96</v>
      </c>
      <c r="C7" s="46" t="s">
        <v>958</v>
      </c>
      <c r="D7" s="46" t="s">
        <v>96</v>
      </c>
      <c r="E7" s="46" t="s">
        <v>96</v>
      </c>
      <c r="F7" s="46" t="s">
        <v>96</v>
      </c>
      <c r="G7" s="46">
        <v>43</v>
      </c>
      <c r="H7" s="46" t="s">
        <v>20</v>
      </c>
      <c r="I7" s="46" t="s">
        <v>96</v>
      </c>
      <c r="J7" s="46" t="s">
        <v>96</v>
      </c>
      <c r="K7" s="46" t="s">
        <v>25</v>
      </c>
      <c r="L7" s="46" t="s">
        <v>96</v>
      </c>
    </row>
    <row r="8" spans="1:12" x14ac:dyDescent="0.25">
      <c r="A8" s="46" t="s">
        <v>96</v>
      </c>
      <c r="B8" s="12" t="s">
        <v>96</v>
      </c>
      <c r="C8" s="46" t="s">
        <v>959</v>
      </c>
      <c r="D8" s="46" t="s">
        <v>96</v>
      </c>
      <c r="E8" s="46" t="s">
        <v>96</v>
      </c>
      <c r="F8" s="46" t="s">
        <v>96</v>
      </c>
      <c r="G8" s="46">
        <v>51</v>
      </c>
      <c r="H8" s="46" t="s">
        <v>20</v>
      </c>
      <c r="I8" s="46" t="s">
        <v>96</v>
      </c>
      <c r="J8" s="46" t="s">
        <v>96</v>
      </c>
      <c r="K8" s="46" t="s">
        <v>25</v>
      </c>
      <c r="L8" s="46" t="s">
        <v>96</v>
      </c>
    </row>
    <row r="9" spans="1:12" x14ac:dyDescent="0.25">
      <c r="A9" s="46" t="s">
        <v>96</v>
      </c>
      <c r="B9" s="12" t="s">
        <v>96</v>
      </c>
      <c r="C9" s="46" t="s">
        <v>958</v>
      </c>
      <c r="D9" s="46" t="s">
        <v>96</v>
      </c>
      <c r="E9" s="46" t="s">
        <v>96</v>
      </c>
      <c r="F9" s="46" t="s">
        <v>96</v>
      </c>
      <c r="G9" s="46">
        <v>52</v>
      </c>
      <c r="H9" s="46" t="s">
        <v>20</v>
      </c>
      <c r="I9" s="46" t="s">
        <v>96</v>
      </c>
      <c r="J9" s="46" t="s">
        <v>96</v>
      </c>
      <c r="K9" s="46" t="s">
        <v>25</v>
      </c>
      <c r="L9" s="46" t="s">
        <v>96</v>
      </c>
    </row>
    <row r="10" spans="1:12" x14ac:dyDescent="0.25">
      <c r="A10" s="46" t="s">
        <v>96</v>
      </c>
      <c r="B10" s="12" t="s">
        <v>96</v>
      </c>
      <c r="C10" s="46" t="s">
        <v>514</v>
      </c>
      <c r="D10" s="46" t="s">
        <v>96</v>
      </c>
      <c r="E10" s="46" t="s">
        <v>96</v>
      </c>
      <c r="F10" s="46" t="s">
        <v>96</v>
      </c>
      <c r="G10" s="46">
        <v>54</v>
      </c>
      <c r="H10" s="46" t="s">
        <v>20</v>
      </c>
      <c r="I10" s="46" t="s">
        <v>96</v>
      </c>
      <c r="J10" s="46" t="s">
        <v>96</v>
      </c>
      <c r="K10" s="46" t="s">
        <v>25</v>
      </c>
      <c r="L10" s="46" t="s">
        <v>96</v>
      </c>
    </row>
    <row r="11" spans="1:12" x14ac:dyDescent="0.25">
      <c r="A11" s="46">
        <v>0.95</v>
      </c>
      <c r="B11" s="12">
        <v>42689</v>
      </c>
      <c r="C11" s="46" t="s">
        <v>960</v>
      </c>
      <c r="D11" s="46" t="s">
        <v>961</v>
      </c>
      <c r="E11" s="46" t="s">
        <v>962</v>
      </c>
      <c r="G11" s="46">
        <v>58</v>
      </c>
      <c r="H11" s="46" t="s">
        <v>20</v>
      </c>
      <c r="I11" s="46" t="s">
        <v>96</v>
      </c>
      <c r="J11" s="46" t="s">
        <v>96</v>
      </c>
      <c r="K11" s="46" t="s">
        <v>25</v>
      </c>
      <c r="L11" s="46" t="s">
        <v>963</v>
      </c>
    </row>
    <row r="12" spans="1:12" x14ac:dyDescent="0.25">
      <c r="A12" s="46" t="s">
        <v>96</v>
      </c>
      <c r="B12" s="12" t="s">
        <v>96</v>
      </c>
      <c r="C12" s="46" t="s">
        <v>958</v>
      </c>
      <c r="D12" s="46" t="s">
        <v>96</v>
      </c>
      <c r="E12" s="46" t="s">
        <v>96</v>
      </c>
      <c r="F12" s="46" t="s">
        <v>96</v>
      </c>
      <c r="G12" s="46">
        <v>59</v>
      </c>
      <c r="H12" s="46" t="s">
        <v>20</v>
      </c>
      <c r="I12" s="46" t="s">
        <v>96</v>
      </c>
      <c r="J12" s="46" t="s">
        <v>96</v>
      </c>
      <c r="K12" s="46" t="s">
        <v>25</v>
      </c>
      <c r="L12" s="46" t="s">
        <v>96</v>
      </c>
    </row>
    <row r="13" spans="1:12" x14ac:dyDescent="0.25">
      <c r="A13" s="46" t="s">
        <v>96</v>
      </c>
      <c r="B13" s="12" t="s">
        <v>96</v>
      </c>
      <c r="C13" s="46" t="s">
        <v>514</v>
      </c>
      <c r="D13" s="46" t="s">
        <v>96</v>
      </c>
      <c r="E13" s="46" t="s">
        <v>96</v>
      </c>
      <c r="F13" s="46" t="s">
        <v>96</v>
      </c>
      <c r="G13" s="46">
        <v>61</v>
      </c>
      <c r="H13" s="46" t="s">
        <v>20</v>
      </c>
      <c r="I13" s="46" t="s">
        <v>96</v>
      </c>
      <c r="J13" s="46" t="s">
        <v>96</v>
      </c>
      <c r="K13" s="46" t="s">
        <v>25</v>
      </c>
      <c r="L13" s="46" t="s">
        <v>96</v>
      </c>
    </row>
    <row r="14" spans="1:12" x14ac:dyDescent="0.25">
      <c r="A14" s="46">
        <v>1</v>
      </c>
      <c r="B14" s="12">
        <v>42689</v>
      </c>
      <c r="C14" s="46" t="s">
        <v>964</v>
      </c>
      <c r="D14" s="46" t="s">
        <v>965</v>
      </c>
      <c r="E14" s="46" t="s">
        <v>954</v>
      </c>
      <c r="G14" s="46">
        <v>63</v>
      </c>
      <c r="H14" s="46" t="s">
        <v>20</v>
      </c>
      <c r="I14" s="46" t="s">
        <v>96</v>
      </c>
      <c r="J14" s="46" t="s">
        <v>96</v>
      </c>
      <c r="K14" s="46" t="s">
        <v>25</v>
      </c>
      <c r="L14" s="46" t="s">
        <v>966</v>
      </c>
    </row>
    <row r="15" spans="1:12" x14ac:dyDescent="0.25">
      <c r="A15" s="46">
        <v>1</v>
      </c>
      <c r="B15" s="12">
        <v>42689</v>
      </c>
      <c r="C15" s="46" t="s">
        <v>967</v>
      </c>
      <c r="D15" s="46" t="s">
        <v>968</v>
      </c>
      <c r="E15" s="46" t="s">
        <v>969</v>
      </c>
      <c r="G15" s="46">
        <v>64</v>
      </c>
      <c r="H15" s="46" t="s">
        <v>20</v>
      </c>
      <c r="I15" s="46">
        <v>6</v>
      </c>
      <c r="J15" s="46">
        <v>6</v>
      </c>
      <c r="K15" s="46" t="s">
        <v>17</v>
      </c>
      <c r="L15" s="46" t="s">
        <v>536</v>
      </c>
    </row>
    <row r="16" spans="1:12" x14ac:dyDescent="0.25">
      <c r="A16" s="46">
        <v>1</v>
      </c>
      <c r="B16" s="12">
        <v>42689</v>
      </c>
      <c r="C16" s="46" t="s">
        <v>970</v>
      </c>
      <c r="D16" s="46" t="s">
        <v>971</v>
      </c>
      <c r="E16" s="46" t="s">
        <v>954</v>
      </c>
      <c r="G16" s="46">
        <v>65</v>
      </c>
      <c r="H16" s="46" t="s">
        <v>20</v>
      </c>
      <c r="I16" s="46">
        <v>3</v>
      </c>
      <c r="J16" s="46">
        <v>3</v>
      </c>
      <c r="K16" s="46" t="s">
        <v>17</v>
      </c>
      <c r="L16" s="46" t="s">
        <v>539</v>
      </c>
    </row>
    <row r="17" spans="1:12" x14ac:dyDescent="0.25">
      <c r="A17" s="46">
        <v>0.88888888888888884</v>
      </c>
      <c r="B17" s="12">
        <v>42689</v>
      </c>
      <c r="C17" s="46" t="s">
        <v>972</v>
      </c>
      <c r="D17" s="46" t="s">
        <v>973</v>
      </c>
      <c r="E17" s="46" t="s">
        <v>954</v>
      </c>
      <c r="G17" s="46">
        <v>66</v>
      </c>
      <c r="H17" s="46" t="s">
        <v>20</v>
      </c>
      <c r="I17" s="46">
        <v>9</v>
      </c>
      <c r="J17" s="46">
        <v>8</v>
      </c>
      <c r="K17" s="46" t="s">
        <v>17</v>
      </c>
      <c r="L17" s="46" t="s">
        <v>544</v>
      </c>
    </row>
    <row r="18" spans="1:12" x14ac:dyDescent="0.25">
      <c r="A18" s="46" t="s">
        <v>96</v>
      </c>
      <c r="B18" s="12" t="s">
        <v>96</v>
      </c>
      <c r="C18" s="46" t="s">
        <v>958</v>
      </c>
      <c r="D18" s="46" t="s">
        <v>96</v>
      </c>
      <c r="E18" s="46" t="s">
        <v>96</v>
      </c>
      <c r="F18" s="46" t="s">
        <v>96</v>
      </c>
      <c r="G18" s="46">
        <v>87</v>
      </c>
      <c r="H18" s="46" t="s">
        <v>20</v>
      </c>
      <c r="I18" s="46" t="s">
        <v>96</v>
      </c>
      <c r="J18" s="46" t="s">
        <v>96</v>
      </c>
      <c r="K18" s="46" t="s">
        <v>25</v>
      </c>
      <c r="L18" s="46" t="s">
        <v>96</v>
      </c>
    </row>
    <row r="19" spans="1:12" x14ac:dyDescent="0.25">
      <c r="A19" s="46">
        <v>1</v>
      </c>
      <c r="B19" s="12">
        <v>42689</v>
      </c>
      <c r="C19" s="46" t="s">
        <v>974</v>
      </c>
      <c r="D19" s="46" t="s">
        <v>975</v>
      </c>
      <c r="E19" s="46" t="s">
        <v>962</v>
      </c>
      <c r="G19" s="46">
        <v>88</v>
      </c>
      <c r="H19" s="46" t="s">
        <v>20</v>
      </c>
      <c r="I19" s="46" t="s">
        <v>96</v>
      </c>
      <c r="J19" s="46" t="s">
        <v>96</v>
      </c>
      <c r="K19" s="46" t="s">
        <v>25</v>
      </c>
      <c r="L19" s="46" t="s">
        <v>976</v>
      </c>
    </row>
    <row r="20" spans="1:12" x14ac:dyDescent="0.25">
      <c r="A20" s="46" t="s">
        <v>96</v>
      </c>
      <c r="B20" s="12" t="s">
        <v>96</v>
      </c>
      <c r="C20" s="46" t="s">
        <v>958</v>
      </c>
      <c r="D20" s="46" t="s">
        <v>96</v>
      </c>
      <c r="E20" s="46" t="s">
        <v>96</v>
      </c>
      <c r="F20" s="46" t="s">
        <v>96</v>
      </c>
      <c r="G20" s="46">
        <v>89</v>
      </c>
      <c r="H20" s="46" t="s">
        <v>20</v>
      </c>
      <c r="I20" s="46" t="s">
        <v>96</v>
      </c>
      <c r="J20" s="46" t="s">
        <v>96</v>
      </c>
      <c r="K20" s="46" t="s">
        <v>25</v>
      </c>
      <c r="L20" s="46" t="s">
        <v>96</v>
      </c>
    </row>
    <row r="21" spans="1:12" x14ac:dyDescent="0.25">
      <c r="A21" s="46" t="s">
        <v>96</v>
      </c>
      <c r="B21" s="12" t="s">
        <v>96</v>
      </c>
      <c r="C21" s="46" t="s">
        <v>958</v>
      </c>
      <c r="D21" s="46" t="s">
        <v>96</v>
      </c>
      <c r="E21" s="46" t="s">
        <v>96</v>
      </c>
      <c r="F21" s="46" t="s">
        <v>96</v>
      </c>
      <c r="G21" s="46">
        <v>90</v>
      </c>
      <c r="H21" s="46" t="s">
        <v>20</v>
      </c>
      <c r="I21" s="46" t="s">
        <v>96</v>
      </c>
      <c r="J21" s="46" t="s">
        <v>96</v>
      </c>
      <c r="K21" s="46" t="s">
        <v>25</v>
      </c>
      <c r="L21" s="46" t="s">
        <v>96</v>
      </c>
    </row>
    <row r="22" spans="1:12" x14ac:dyDescent="0.25">
      <c r="A22" s="46">
        <v>1</v>
      </c>
      <c r="B22" s="12">
        <v>42689</v>
      </c>
      <c r="C22" s="46" t="s">
        <v>977</v>
      </c>
      <c r="D22" s="46" t="s">
        <v>978</v>
      </c>
      <c r="E22" s="46" t="s">
        <v>962</v>
      </c>
      <c r="G22" s="46">
        <v>92</v>
      </c>
      <c r="H22" s="46" t="s">
        <v>20</v>
      </c>
      <c r="I22" s="46" t="s">
        <v>96</v>
      </c>
      <c r="J22" s="46" t="s">
        <v>96</v>
      </c>
      <c r="K22" s="46" t="s">
        <v>25</v>
      </c>
      <c r="L22" s="46" t="s">
        <v>979</v>
      </c>
    </row>
    <row r="23" spans="1:12" x14ac:dyDescent="0.25">
      <c r="A23" s="46" t="s">
        <v>96</v>
      </c>
      <c r="B23" s="12" t="s">
        <v>96</v>
      </c>
      <c r="C23" s="46" t="s">
        <v>980</v>
      </c>
      <c r="D23" s="46" t="s">
        <v>96</v>
      </c>
      <c r="E23" s="46" t="s">
        <v>96</v>
      </c>
      <c r="F23" s="46" t="s">
        <v>96</v>
      </c>
      <c r="G23" s="46">
        <v>93</v>
      </c>
      <c r="H23" s="46" t="s">
        <v>20</v>
      </c>
      <c r="I23" s="46" t="s">
        <v>96</v>
      </c>
      <c r="J23" s="46" t="s">
        <v>96</v>
      </c>
      <c r="K23" s="46" t="s">
        <v>25</v>
      </c>
      <c r="L23" s="46" t="s">
        <v>96</v>
      </c>
    </row>
    <row r="24" spans="1:12" x14ac:dyDescent="0.25">
      <c r="A24" s="46" t="s">
        <v>96</v>
      </c>
      <c r="B24" s="12" t="s">
        <v>96</v>
      </c>
      <c r="C24" s="46" t="s">
        <v>981</v>
      </c>
      <c r="D24" s="46" t="s">
        <v>96</v>
      </c>
      <c r="E24" s="46" t="s">
        <v>96</v>
      </c>
      <c r="F24" s="46" t="s">
        <v>96</v>
      </c>
      <c r="G24" s="46">
        <v>100</v>
      </c>
      <c r="H24" s="46" t="s">
        <v>20</v>
      </c>
      <c r="I24" s="46" t="s">
        <v>96</v>
      </c>
      <c r="J24" s="46" t="s">
        <v>96</v>
      </c>
      <c r="K24" s="46" t="s">
        <v>25</v>
      </c>
      <c r="L24" s="46" t="s">
        <v>96</v>
      </c>
    </row>
    <row r="25" spans="1:12" x14ac:dyDescent="0.25">
      <c r="A25" s="46">
        <v>1</v>
      </c>
      <c r="B25" s="12">
        <v>42689</v>
      </c>
      <c r="C25" s="46" t="s">
        <v>974</v>
      </c>
      <c r="D25" s="46" t="s">
        <v>975</v>
      </c>
      <c r="E25" s="46" t="s">
        <v>954</v>
      </c>
      <c r="G25" s="46">
        <v>101</v>
      </c>
      <c r="H25" s="46" t="s">
        <v>20</v>
      </c>
      <c r="I25" s="46" t="s">
        <v>96</v>
      </c>
      <c r="J25" s="46" t="s">
        <v>96</v>
      </c>
      <c r="K25" s="46" t="s">
        <v>25</v>
      </c>
      <c r="L25" s="46" t="s">
        <v>976</v>
      </c>
    </row>
    <row r="26" spans="1:12" x14ac:dyDescent="0.25">
      <c r="A26" s="46" t="s">
        <v>96</v>
      </c>
      <c r="B26" s="12" t="s">
        <v>96</v>
      </c>
      <c r="C26" s="46" t="s">
        <v>982</v>
      </c>
      <c r="D26" s="46" t="s">
        <v>96</v>
      </c>
      <c r="E26" s="46" t="s">
        <v>96</v>
      </c>
      <c r="F26" s="46" t="s">
        <v>96</v>
      </c>
      <c r="G26" s="46">
        <v>102</v>
      </c>
      <c r="H26" s="46" t="s">
        <v>20</v>
      </c>
      <c r="I26" s="46" t="s">
        <v>96</v>
      </c>
      <c r="J26" s="46" t="s">
        <v>96</v>
      </c>
      <c r="K26" s="46" t="s">
        <v>25</v>
      </c>
      <c r="L26" s="46" t="s">
        <v>96</v>
      </c>
    </row>
    <row r="27" spans="1:12" x14ac:dyDescent="0.25">
      <c r="A27" s="46" t="s">
        <v>96</v>
      </c>
      <c r="B27" s="12" t="s">
        <v>96</v>
      </c>
      <c r="C27" s="46" t="s">
        <v>982</v>
      </c>
      <c r="D27" s="46" t="s">
        <v>96</v>
      </c>
      <c r="E27" s="46" t="s">
        <v>96</v>
      </c>
      <c r="F27" s="46" t="s">
        <v>96</v>
      </c>
      <c r="G27" s="46">
        <v>103</v>
      </c>
      <c r="H27" s="46" t="s">
        <v>20</v>
      </c>
      <c r="I27" s="46" t="s">
        <v>96</v>
      </c>
      <c r="J27" s="46" t="s">
        <v>96</v>
      </c>
      <c r="K27" s="46" t="s">
        <v>25</v>
      </c>
      <c r="L27" s="46" t="s">
        <v>96</v>
      </c>
    </row>
    <row r="28" spans="1:12" x14ac:dyDescent="0.25">
      <c r="A28" s="46">
        <v>1</v>
      </c>
      <c r="B28" s="12">
        <v>42689</v>
      </c>
      <c r="C28" s="46" t="s">
        <v>977</v>
      </c>
      <c r="D28" s="46" t="s">
        <v>978</v>
      </c>
      <c r="E28" s="46" t="s">
        <v>962</v>
      </c>
      <c r="G28" s="46">
        <v>105</v>
      </c>
      <c r="H28" s="46" t="s">
        <v>20</v>
      </c>
      <c r="I28" s="46" t="s">
        <v>96</v>
      </c>
      <c r="J28" s="46" t="s">
        <v>96</v>
      </c>
      <c r="K28" s="46" t="s">
        <v>25</v>
      </c>
      <c r="L28" s="46" t="s">
        <v>983</v>
      </c>
    </row>
    <row r="29" spans="1:12" x14ac:dyDescent="0.25">
      <c r="A29" s="46" t="s">
        <v>96</v>
      </c>
      <c r="B29" s="12" t="s">
        <v>96</v>
      </c>
      <c r="C29" s="46" t="s">
        <v>980</v>
      </c>
      <c r="D29" s="46" t="s">
        <v>96</v>
      </c>
      <c r="E29" s="46" t="s">
        <v>96</v>
      </c>
      <c r="F29" s="46" t="s">
        <v>96</v>
      </c>
      <c r="G29" s="46">
        <v>106</v>
      </c>
      <c r="H29" s="46" t="s">
        <v>20</v>
      </c>
      <c r="I29" s="46" t="s">
        <v>96</v>
      </c>
      <c r="J29" s="46" t="s">
        <v>96</v>
      </c>
      <c r="K29" s="46" t="s">
        <v>25</v>
      </c>
      <c r="L29" s="46" t="s">
        <v>96</v>
      </c>
    </row>
    <row r="30" spans="1:12" x14ac:dyDescent="0.25">
      <c r="A30" s="46">
        <v>1</v>
      </c>
      <c r="B30" s="12">
        <v>42689</v>
      </c>
      <c r="C30" s="46" t="s">
        <v>974</v>
      </c>
      <c r="D30" s="46" t="s">
        <v>975</v>
      </c>
      <c r="E30" s="46" t="s">
        <v>984</v>
      </c>
      <c r="G30" s="46">
        <v>107</v>
      </c>
      <c r="H30" s="46" t="s">
        <v>20</v>
      </c>
      <c r="I30" s="46" t="s">
        <v>96</v>
      </c>
      <c r="J30" s="46" t="s">
        <v>96</v>
      </c>
      <c r="K30" s="46" t="s">
        <v>25</v>
      </c>
      <c r="L30" s="46" t="s">
        <v>976</v>
      </c>
    </row>
    <row r="31" spans="1:12" x14ac:dyDescent="0.25">
      <c r="A31" s="46" t="s">
        <v>96</v>
      </c>
      <c r="B31" s="12" t="s">
        <v>96</v>
      </c>
      <c r="C31" s="46" t="s">
        <v>985</v>
      </c>
      <c r="D31" s="46" t="s">
        <v>96</v>
      </c>
      <c r="E31" s="46" t="s">
        <v>96</v>
      </c>
      <c r="F31" s="46" t="s">
        <v>96</v>
      </c>
      <c r="G31" s="46">
        <v>108</v>
      </c>
      <c r="H31" s="46" t="s">
        <v>20</v>
      </c>
      <c r="I31" s="46" t="s">
        <v>96</v>
      </c>
      <c r="J31" s="46" t="s">
        <v>96</v>
      </c>
      <c r="K31" s="46" t="s">
        <v>25</v>
      </c>
      <c r="L31" s="46" t="s">
        <v>96</v>
      </c>
    </row>
    <row r="32" spans="1:12" x14ac:dyDescent="0.25">
      <c r="A32" s="46" t="s">
        <v>96</v>
      </c>
      <c r="B32" s="12" t="s">
        <v>96</v>
      </c>
      <c r="C32" s="46" t="s">
        <v>985</v>
      </c>
      <c r="D32" s="46" t="s">
        <v>96</v>
      </c>
      <c r="E32" s="46" t="s">
        <v>96</v>
      </c>
      <c r="F32" s="46" t="s">
        <v>96</v>
      </c>
      <c r="G32" s="46">
        <v>109</v>
      </c>
      <c r="H32" s="46" t="s">
        <v>20</v>
      </c>
      <c r="I32" s="46" t="s">
        <v>96</v>
      </c>
      <c r="J32" s="46" t="s">
        <v>96</v>
      </c>
      <c r="K32" s="46" t="s">
        <v>25</v>
      </c>
      <c r="L32" s="46" t="s">
        <v>96</v>
      </c>
    </row>
    <row r="33" spans="1:12" x14ac:dyDescent="0.25">
      <c r="A33" s="46">
        <v>1</v>
      </c>
      <c r="B33" s="12">
        <v>42689</v>
      </c>
      <c r="C33" s="46" t="s">
        <v>977</v>
      </c>
      <c r="D33" s="46" t="s">
        <v>978</v>
      </c>
      <c r="E33" s="46" t="s">
        <v>962</v>
      </c>
      <c r="G33" s="46">
        <v>111</v>
      </c>
      <c r="H33" s="46" t="s">
        <v>20</v>
      </c>
      <c r="I33" s="46" t="s">
        <v>96</v>
      </c>
      <c r="J33" s="46" t="s">
        <v>96</v>
      </c>
      <c r="K33" s="46" t="s">
        <v>25</v>
      </c>
      <c r="L33" s="46" t="s">
        <v>983</v>
      </c>
    </row>
    <row r="34" spans="1:12" x14ac:dyDescent="0.25">
      <c r="A34" s="46" t="s">
        <v>96</v>
      </c>
      <c r="B34" s="12" t="s">
        <v>96</v>
      </c>
      <c r="C34" s="46" t="s">
        <v>980</v>
      </c>
      <c r="D34" s="46" t="s">
        <v>96</v>
      </c>
      <c r="E34" s="46" t="s">
        <v>96</v>
      </c>
      <c r="F34" s="46" t="s">
        <v>96</v>
      </c>
      <c r="G34" s="46">
        <v>114</v>
      </c>
      <c r="H34" s="46" t="s">
        <v>20</v>
      </c>
      <c r="I34" s="46" t="s">
        <v>96</v>
      </c>
      <c r="J34" s="46" t="s">
        <v>96</v>
      </c>
      <c r="K34" s="46" t="s">
        <v>25</v>
      </c>
      <c r="L34" s="46" t="s">
        <v>96</v>
      </c>
    </row>
    <row r="35" spans="1:12" x14ac:dyDescent="0.25">
      <c r="A35" s="46" t="s">
        <v>96</v>
      </c>
      <c r="B35" s="12" t="s">
        <v>96</v>
      </c>
      <c r="C35" s="46" t="s">
        <v>986</v>
      </c>
      <c r="D35" s="46" t="s">
        <v>96</v>
      </c>
      <c r="E35" s="46" t="s">
        <v>96</v>
      </c>
      <c r="F35" s="46" t="s">
        <v>96</v>
      </c>
      <c r="G35" s="46">
        <v>115</v>
      </c>
      <c r="H35" s="46" t="s">
        <v>20</v>
      </c>
      <c r="I35" s="46" t="s">
        <v>96</v>
      </c>
      <c r="J35" s="46" t="s">
        <v>96</v>
      </c>
      <c r="K35" s="46" t="s">
        <v>25</v>
      </c>
      <c r="L35" s="46" t="s">
        <v>96</v>
      </c>
    </row>
    <row r="36" spans="1:12" x14ac:dyDescent="0.25">
      <c r="A36" s="46" t="s">
        <v>96</v>
      </c>
      <c r="B36" s="12" t="s">
        <v>96</v>
      </c>
      <c r="C36" s="46" t="s">
        <v>986</v>
      </c>
      <c r="D36" s="46" t="s">
        <v>96</v>
      </c>
      <c r="E36" s="46" t="s">
        <v>96</v>
      </c>
      <c r="F36" s="46" t="s">
        <v>96</v>
      </c>
      <c r="G36" s="46">
        <v>116</v>
      </c>
      <c r="H36" s="46" t="s">
        <v>20</v>
      </c>
      <c r="I36" s="46" t="s">
        <v>96</v>
      </c>
      <c r="J36" s="46" t="s">
        <v>96</v>
      </c>
      <c r="K36" s="46" t="s">
        <v>25</v>
      </c>
      <c r="L36" s="46" t="s">
        <v>96</v>
      </c>
    </row>
    <row r="37" spans="1:12" x14ac:dyDescent="0.25">
      <c r="A37" s="46">
        <v>1</v>
      </c>
      <c r="B37" s="12">
        <v>42689</v>
      </c>
      <c r="C37" s="46" t="s">
        <v>987</v>
      </c>
      <c r="D37" s="46" t="s">
        <v>978</v>
      </c>
      <c r="E37" s="46" t="s">
        <v>962</v>
      </c>
      <c r="G37" s="46">
        <v>120</v>
      </c>
      <c r="H37" s="46" t="s">
        <v>20</v>
      </c>
      <c r="I37" s="46" t="s">
        <v>96</v>
      </c>
      <c r="J37" s="46" t="s">
        <v>96</v>
      </c>
      <c r="K37" s="46" t="s">
        <v>25</v>
      </c>
      <c r="L37" s="46" t="s">
        <v>983</v>
      </c>
    </row>
    <row r="38" spans="1:12" x14ac:dyDescent="0.25">
      <c r="A38" s="46" t="s">
        <v>96</v>
      </c>
      <c r="B38" s="12" t="s">
        <v>96</v>
      </c>
      <c r="C38" s="46" t="s">
        <v>988</v>
      </c>
      <c r="D38" s="46" t="s">
        <v>96</v>
      </c>
      <c r="E38" s="46" t="s">
        <v>96</v>
      </c>
      <c r="F38" s="46" t="s">
        <v>96</v>
      </c>
      <c r="G38" s="46">
        <v>122</v>
      </c>
      <c r="H38" s="46" t="s">
        <v>20</v>
      </c>
      <c r="I38" s="46" t="s">
        <v>96</v>
      </c>
      <c r="J38" s="46" t="s">
        <v>96</v>
      </c>
      <c r="K38" s="46" t="s">
        <v>25</v>
      </c>
      <c r="L38" s="46" t="s">
        <v>96</v>
      </c>
    </row>
    <row r="39" spans="1:12" x14ac:dyDescent="0.25">
      <c r="B39" s="12"/>
    </row>
    <row r="40" spans="1:12" x14ac:dyDescent="0.25">
      <c r="B40" s="12"/>
    </row>
    <row r="41" spans="1:12" x14ac:dyDescent="0.25">
      <c r="B41" s="12"/>
    </row>
    <row r="42" spans="1:12" x14ac:dyDescent="0.25">
      <c r="B42" s="12"/>
    </row>
    <row r="43" spans="1:12" x14ac:dyDescent="0.25">
      <c r="B43" s="12"/>
    </row>
    <row r="44" spans="1:12" x14ac:dyDescent="0.25">
      <c r="B44" s="12"/>
    </row>
    <row r="45" spans="1:12" x14ac:dyDescent="0.25">
      <c r="B45" s="12"/>
    </row>
    <row r="46" spans="1:12" x14ac:dyDescent="0.25">
      <c r="B46" s="12"/>
    </row>
    <row r="47" spans="1:12" x14ac:dyDescent="0.25">
      <c r="B47" s="12"/>
    </row>
    <row r="48" spans="1:12"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L56"/>
  <sheetViews>
    <sheetView workbookViewId="0">
      <selection sqref="A1:H1"/>
    </sheetView>
  </sheetViews>
  <sheetFormatPr baseColWidth="10" defaultRowHeight="15" x14ac:dyDescent="0.25"/>
  <cols>
    <col min="1" max="1" width="24" style="46" customWidth="1"/>
    <col min="2" max="2" width="11.42578125" style="46"/>
    <col min="3" max="3" width="19.140625" style="46" customWidth="1"/>
    <col min="4" max="4" width="26" style="46" customWidth="1"/>
    <col min="5" max="5" width="19" style="46" customWidth="1"/>
    <col min="6" max="6" width="20.7109375" style="46" customWidth="1"/>
    <col min="7" max="7" width="20.140625" style="46" customWidth="1"/>
    <col min="8" max="8" width="16.7109375" style="46" customWidth="1"/>
    <col min="9" max="9" width="11.42578125" style="46"/>
    <col min="10" max="10" width="17.42578125" style="46" customWidth="1"/>
    <col min="11" max="16384" width="11.42578125" style="46"/>
  </cols>
  <sheetData>
    <row r="1" spans="1:12" ht="63" x14ac:dyDescent="0.25">
      <c r="A1" s="9" t="s">
        <v>1</v>
      </c>
      <c r="B1" s="9" t="s">
        <v>2</v>
      </c>
      <c r="C1" s="9" t="s">
        <v>3</v>
      </c>
      <c r="D1" s="9" t="s">
        <v>4</v>
      </c>
      <c r="E1" s="9" t="s">
        <v>5</v>
      </c>
      <c r="F1" s="10" t="s">
        <v>6</v>
      </c>
      <c r="G1" s="11" t="s">
        <v>7</v>
      </c>
      <c r="H1" s="10" t="s">
        <v>8</v>
      </c>
      <c r="I1" s="10" t="s">
        <v>93</v>
      </c>
      <c r="J1" s="10" t="s">
        <v>94</v>
      </c>
      <c r="K1" s="10" t="s">
        <v>95</v>
      </c>
      <c r="L1" s="10" t="s">
        <v>375</v>
      </c>
    </row>
    <row r="2" spans="1:12" x14ac:dyDescent="0.25">
      <c r="A2" s="46">
        <v>1</v>
      </c>
      <c r="B2" s="12">
        <v>42689</v>
      </c>
      <c r="C2" s="46" t="s">
        <v>905</v>
      </c>
      <c r="D2" s="46" t="s">
        <v>906</v>
      </c>
      <c r="E2" s="46" t="s">
        <v>906</v>
      </c>
      <c r="F2" s="46" t="s">
        <v>906</v>
      </c>
      <c r="G2" s="46">
        <v>2</v>
      </c>
      <c r="H2" s="46" t="s">
        <v>352</v>
      </c>
      <c r="I2" s="46">
        <v>2</v>
      </c>
      <c r="J2" s="46">
        <v>2</v>
      </c>
      <c r="K2" s="46" t="s">
        <v>17</v>
      </c>
      <c r="L2" s="46" t="s">
        <v>907</v>
      </c>
    </row>
    <row r="3" spans="1:12" x14ac:dyDescent="0.25">
      <c r="A3" s="46">
        <v>1</v>
      </c>
      <c r="B3" s="12">
        <v>42689</v>
      </c>
      <c r="C3" s="46" t="s">
        <v>908</v>
      </c>
      <c r="D3" s="46" t="s">
        <v>906</v>
      </c>
      <c r="E3" s="46" t="s">
        <v>906</v>
      </c>
      <c r="F3" s="46" t="s">
        <v>906</v>
      </c>
      <c r="G3" s="46">
        <v>3</v>
      </c>
      <c r="H3" s="46" t="s">
        <v>352</v>
      </c>
      <c r="I3" s="46" t="s">
        <v>96</v>
      </c>
      <c r="J3" s="46" t="s">
        <v>96</v>
      </c>
      <c r="K3" s="46" t="s">
        <v>25</v>
      </c>
      <c r="L3" s="46" t="s">
        <v>459</v>
      </c>
    </row>
    <row r="4" spans="1:12" ht="409.5" x14ac:dyDescent="0.25">
      <c r="A4" s="46">
        <v>0.4</v>
      </c>
      <c r="B4" s="12">
        <v>42689</v>
      </c>
      <c r="C4" s="13" t="s">
        <v>909</v>
      </c>
      <c r="D4" s="46" t="s">
        <v>906</v>
      </c>
      <c r="E4" s="46" t="s">
        <v>906</v>
      </c>
      <c r="F4" s="46" t="s">
        <v>906</v>
      </c>
      <c r="G4" s="46">
        <v>4</v>
      </c>
      <c r="H4" s="46" t="s">
        <v>352</v>
      </c>
      <c r="I4" s="46">
        <v>5</v>
      </c>
      <c r="J4" s="46">
        <v>2</v>
      </c>
      <c r="K4" s="46" t="s">
        <v>17</v>
      </c>
      <c r="L4" s="13" t="s">
        <v>910</v>
      </c>
    </row>
    <row r="5" spans="1:12" ht="409.5" x14ac:dyDescent="0.25">
      <c r="A5" s="46">
        <v>0</v>
      </c>
      <c r="B5" s="12">
        <v>42689</v>
      </c>
      <c r="C5" s="13" t="s">
        <v>911</v>
      </c>
      <c r="D5" s="46">
        <v>0</v>
      </c>
      <c r="E5" s="46" t="s">
        <v>906</v>
      </c>
      <c r="F5" s="46" t="s">
        <v>906</v>
      </c>
      <c r="G5" s="46">
        <v>5</v>
      </c>
      <c r="H5" s="46" t="s">
        <v>352</v>
      </c>
      <c r="I5" s="46" t="s">
        <v>96</v>
      </c>
      <c r="J5" s="46" t="s">
        <v>96</v>
      </c>
      <c r="K5" s="46" t="s">
        <v>25</v>
      </c>
      <c r="L5" s="46" t="s">
        <v>906</v>
      </c>
    </row>
    <row r="6" spans="1:12" x14ac:dyDescent="0.25">
      <c r="A6" s="46">
        <v>1</v>
      </c>
      <c r="B6" s="12">
        <v>42689</v>
      </c>
      <c r="C6" s="46" t="s">
        <v>912</v>
      </c>
      <c r="D6" s="46" t="s">
        <v>906</v>
      </c>
      <c r="E6" s="46" t="s">
        <v>913</v>
      </c>
      <c r="F6" s="46" t="s">
        <v>906</v>
      </c>
      <c r="G6" s="46">
        <v>9</v>
      </c>
      <c r="H6" s="46" t="s">
        <v>352</v>
      </c>
      <c r="I6" s="46">
        <v>2</v>
      </c>
      <c r="J6" s="46">
        <v>2</v>
      </c>
      <c r="K6" s="46" t="s">
        <v>17</v>
      </c>
      <c r="L6" s="46" t="s">
        <v>914</v>
      </c>
    </row>
    <row r="7" spans="1:12" x14ac:dyDescent="0.25">
      <c r="A7" s="46" t="s">
        <v>96</v>
      </c>
      <c r="B7" s="12" t="s">
        <v>96</v>
      </c>
      <c r="C7" s="46" t="s">
        <v>463</v>
      </c>
      <c r="D7" s="46" t="s">
        <v>96</v>
      </c>
      <c r="E7" s="46" t="s">
        <v>96</v>
      </c>
      <c r="F7" s="46" t="s">
        <v>96</v>
      </c>
      <c r="G7" s="46">
        <v>47</v>
      </c>
      <c r="H7" s="46" t="s">
        <v>352</v>
      </c>
      <c r="I7" s="46" t="s">
        <v>96</v>
      </c>
      <c r="J7" s="46" t="s">
        <v>96</v>
      </c>
      <c r="K7" s="46" t="s">
        <v>25</v>
      </c>
      <c r="L7" s="46" t="s">
        <v>96</v>
      </c>
    </row>
    <row r="8" spans="1:12" x14ac:dyDescent="0.25">
      <c r="A8" s="46" t="s">
        <v>96</v>
      </c>
      <c r="B8" s="12" t="s">
        <v>96</v>
      </c>
      <c r="C8" s="46" t="s">
        <v>463</v>
      </c>
      <c r="D8" s="46" t="s">
        <v>96</v>
      </c>
      <c r="E8" s="46" t="s">
        <v>96</v>
      </c>
      <c r="F8" s="46" t="s">
        <v>96</v>
      </c>
      <c r="G8" s="46">
        <v>48</v>
      </c>
      <c r="H8" s="46" t="s">
        <v>352</v>
      </c>
      <c r="I8" s="46" t="s">
        <v>96</v>
      </c>
      <c r="J8" s="46" t="s">
        <v>96</v>
      </c>
      <c r="K8" s="46" t="s">
        <v>25</v>
      </c>
      <c r="L8" s="46" t="s">
        <v>96</v>
      </c>
    </row>
    <row r="9" spans="1:12" x14ac:dyDescent="0.25">
      <c r="A9" s="46">
        <v>1</v>
      </c>
      <c r="B9" s="12">
        <v>42689</v>
      </c>
      <c r="C9" s="46" t="s">
        <v>908</v>
      </c>
      <c r="D9" s="46" t="s">
        <v>906</v>
      </c>
      <c r="E9" s="46" t="s">
        <v>906</v>
      </c>
      <c r="F9" s="46" t="s">
        <v>906</v>
      </c>
      <c r="G9" s="46">
        <v>72</v>
      </c>
      <c r="H9" s="46" t="s">
        <v>352</v>
      </c>
      <c r="I9" s="46" t="s">
        <v>96</v>
      </c>
      <c r="J9" s="46" t="s">
        <v>96</v>
      </c>
      <c r="K9" s="46" t="s">
        <v>25</v>
      </c>
      <c r="L9" s="46" t="s">
        <v>906</v>
      </c>
    </row>
    <row r="10" spans="1:12" x14ac:dyDescent="0.25">
      <c r="A10" s="46">
        <v>1</v>
      </c>
      <c r="B10" s="12">
        <v>42689</v>
      </c>
      <c r="C10" s="46" t="s">
        <v>908</v>
      </c>
      <c r="D10" s="46" t="s">
        <v>906</v>
      </c>
      <c r="E10" s="46" t="s">
        <v>906</v>
      </c>
      <c r="F10" s="46" t="s">
        <v>906</v>
      </c>
      <c r="G10" s="46">
        <v>73</v>
      </c>
      <c r="H10" s="46" t="s">
        <v>352</v>
      </c>
      <c r="I10" s="46" t="s">
        <v>96</v>
      </c>
      <c r="J10" s="46" t="s">
        <v>96</v>
      </c>
      <c r="K10" s="46" t="s">
        <v>25</v>
      </c>
      <c r="L10" s="46" t="s">
        <v>906</v>
      </c>
    </row>
    <row r="11" spans="1:12" x14ac:dyDescent="0.25">
      <c r="A11" s="46">
        <v>1</v>
      </c>
      <c r="B11" s="12">
        <v>42689</v>
      </c>
      <c r="C11" s="46" t="s">
        <v>908</v>
      </c>
      <c r="D11" s="46" t="s">
        <v>906</v>
      </c>
      <c r="E11" s="46" t="s">
        <v>906</v>
      </c>
      <c r="F11" s="46" t="s">
        <v>906</v>
      </c>
      <c r="G11" s="46">
        <v>74</v>
      </c>
      <c r="H11" s="46" t="s">
        <v>352</v>
      </c>
      <c r="I11" s="46" t="s">
        <v>96</v>
      </c>
      <c r="J11" s="46" t="s">
        <v>96</v>
      </c>
      <c r="K11" s="46" t="s">
        <v>25</v>
      </c>
      <c r="L11" s="46" t="s">
        <v>906</v>
      </c>
    </row>
    <row r="12" spans="1:12" x14ac:dyDescent="0.25">
      <c r="A12" s="46">
        <v>1</v>
      </c>
      <c r="B12" s="12">
        <v>42689</v>
      </c>
      <c r="C12" s="46" t="s">
        <v>908</v>
      </c>
      <c r="D12" s="46" t="s">
        <v>906</v>
      </c>
      <c r="E12" s="46" t="s">
        <v>906</v>
      </c>
      <c r="F12" s="46" t="s">
        <v>906</v>
      </c>
      <c r="G12" s="46">
        <v>75</v>
      </c>
      <c r="H12" s="46" t="s">
        <v>352</v>
      </c>
      <c r="I12" s="46" t="s">
        <v>96</v>
      </c>
      <c r="J12" s="46" t="s">
        <v>96</v>
      </c>
      <c r="K12" s="46" t="s">
        <v>25</v>
      </c>
      <c r="L12" s="46" t="s">
        <v>906</v>
      </c>
    </row>
    <row r="13" spans="1:12" x14ac:dyDescent="0.25">
      <c r="A13" s="46">
        <v>1</v>
      </c>
      <c r="B13" s="12">
        <v>42689</v>
      </c>
      <c r="C13" s="46" t="s">
        <v>908</v>
      </c>
      <c r="D13" s="46" t="s">
        <v>906</v>
      </c>
      <c r="E13" s="46" t="s">
        <v>906</v>
      </c>
      <c r="F13" s="46" t="s">
        <v>906</v>
      </c>
      <c r="G13" s="46">
        <v>76</v>
      </c>
      <c r="H13" s="46" t="s">
        <v>352</v>
      </c>
      <c r="I13" s="46" t="s">
        <v>96</v>
      </c>
      <c r="J13" s="46" t="s">
        <v>96</v>
      </c>
      <c r="K13" s="46" t="s">
        <v>25</v>
      </c>
      <c r="L13" s="46" t="s">
        <v>906</v>
      </c>
    </row>
    <row r="14" spans="1:12" x14ac:dyDescent="0.25">
      <c r="A14" s="46">
        <v>1</v>
      </c>
      <c r="B14" s="12">
        <v>42689</v>
      </c>
      <c r="C14" s="46" t="s">
        <v>915</v>
      </c>
      <c r="D14" s="46" t="s">
        <v>906</v>
      </c>
      <c r="E14" s="46" t="s">
        <v>906</v>
      </c>
      <c r="F14" s="46" t="s">
        <v>906</v>
      </c>
      <c r="G14" s="46">
        <v>123</v>
      </c>
      <c r="H14" s="46" t="s">
        <v>352</v>
      </c>
      <c r="I14" s="46">
        <v>7</v>
      </c>
      <c r="J14" s="12">
        <v>7</v>
      </c>
      <c r="K14" s="46" t="s">
        <v>17</v>
      </c>
      <c r="L14" s="46" t="s">
        <v>916</v>
      </c>
    </row>
    <row r="15" spans="1:12" x14ac:dyDescent="0.25">
      <c r="A15" s="46">
        <v>0.6</v>
      </c>
      <c r="B15" s="12">
        <v>42689</v>
      </c>
      <c r="C15" s="46" t="s">
        <v>917</v>
      </c>
      <c r="D15" s="46" t="s">
        <v>906</v>
      </c>
      <c r="E15" s="46" t="s">
        <v>906</v>
      </c>
      <c r="F15" s="46" t="s">
        <v>906</v>
      </c>
      <c r="G15" s="46">
        <v>126</v>
      </c>
      <c r="H15" s="46" t="s">
        <v>352</v>
      </c>
      <c r="I15" s="46" t="s">
        <v>96</v>
      </c>
      <c r="J15" s="46" t="s">
        <v>96</v>
      </c>
      <c r="K15" s="46" t="s">
        <v>25</v>
      </c>
      <c r="L15" s="46" t="s">
        <v>906</v>
      </c>
    </row>
    <row r="16" spans="1:12" x14ac:dyDescent="0.25">
      <c r="A16" s="46">
        <v>1</v>
      </c>
      <c r="B16" s="12">
        <v>42689</v>
      </c>
      <c r="C16" s="46" t="s">
        <v>918</v>
      </c>
      <c r="D16" s="46" t="s">
        <v>906</v>
      </c>
      <c r="E16" s="46" t="s">
        <v>906</v>
      </c>
      <c r="F16" s="46" t="s">
        <v>906</v>
      </c>
      <c r="G16" s="46">
        <v>133</v>
      </c>
      <c r="H16" s="46" t="s">
        <v>352</v>
      </c>
      <c r="I16" s="46" t="s">
        <v>96</v>
      </c>
      <c r="J16" s="46" t="s">
        <v>96</v>
      </c>
      <c r="K16" s="46" t="s">
        <v>25</v>
      </c>
      <c r="L16" s="46" t="s">
        <v>906</v>
      </c>
    </row>
    <row r="17" spans="1:12" ht="315" x14ac:dyDescent="0.25">
      <c r="A17" s="46">
        <v>0.8</v>
      </c>
      <c r="B17" s="12">
        <v>42689</v>
      </c>
      <c r="C17" s="46" t="s">
        <v>919</v>
      </c>
      <c r="D17" s="13" t="s">
        <v>920</v>
      </c>
      <c r="E17" s="46" t="s">
        <v>477</v>
      </c>
      <c r="F17" s="46" t="s">
        <v>921</v>
      </c>
      <c r="G17" s="46">
        <v>134</v>
      </c>
      <c r="H17" s="46" t="s">
        <v>352</v>
      </c>
      <c r="I17" s="46" t="s">
        <v>96</v>
      </c>
      <c r="J17" s="46" t="s">
        <v>96</v>
      </c>
      <c r="K17" s="46" t="s">
        <v>25</v>
      </c>
      <c r="L17" s="46" t="s">
        <v>478</v>
      </c>
    </row>
    <row r="18" spans="1:12" ht="300" x14ac:dyDescent="0.25">
      <c r="A18" s="46">
        <v>0.4</v>
      </c>
      <c r="B18" s="12">
        <v>42689</v>
      </c>
      <c r="C18" s="46" t="s">
        <v>922</v>
      </c>
      <c r="D18" s="13" t="s">
        <v>483</v>
      </c>
      <c r="E18" s="46" t="s">
        <v>923</v>
      </c>
      <c r="F18" s="13" t="s">
        <v>485</v>
      </c>
      <c r="G18" s="46">
        <v>135</v>
      </c>
      <c r="H18" s="46" t="s">
        <v>352</v>
      </c>
      <c r="I18" s="46" t="s">
        <v>96</v>
      </c>
      <c r="J18" s="46" t="s">
        <v>96</v>
      </c>
      <c r="K18" s="46" t="s">
        <v>25</v>
      </c>
      <c r="L18" s="13" t="s">
        <v>924</v>
      </c>
    </row>
    <row r="19" spans="1:12" x14ac:dyDescent="0.25">
      <c r="A19" s="46">
        <v>0.7</v>
      </c>
      <c r="B19" s="12">
        <v>42689</v>
      </c>
      <c r="C19" s="46" t="s">
        <v>925</v>
      </c>
      <c r="D19" s="46" t="s">
        <v>926</v>
      </c>
      <c r="E19" s="46" t="s">
        <v>927</v>
      </c>
      <c r="F19" s="46" t="s">
        <v>928</v>
      </c>
      <c r="G19" s="46">
        <v>136</v>
      </c>
      <c r="H19" s="46" t="s">
        <v>352</v>
      </c>
      <c r="I19" s="46" t="s">
        <v>96</v>
      </c>
      <c r="J19" s="46" t="s">
        <v>96</v>
      </c>
      <c r="K19" s="46" t="s">
        <v>25</v>
      </c>
      <c r="L19" s="46" t="s">
        <v>488</v>
      </c>
    </row>
    <row r="20" spans="1:12" x14ac:dyDescent="0.25">
      <c r="A20" s="46">
        <v>0.95</v>
      </c>
      <c r="B20" s="12">
        <v>42689</v>
      </c>
      <c r="C20" s="46" t="s">
        <v>929</v>
      </c>
      <c r="D20" s="46" t="s">
        <v>930</v>
      </c>
      <c r="E20" s="46" t="s">
        <v>487</v>
      </c>
      <c r="F20" s="46" t="s">
        <v>931</v>
      </c>
      <c r="G20" s="46">
        <v>137</v>
      </c>
      <c r="H20" s="46" t="s">
        <v>352</v>
      </c>
      <c r="I20" s="46" t="s">
        <v>96</v>
      </c>
      <c r="J20" s="46" t="s">
        <v>96</v>
      </c>
      <c r="K20" s="46" t="s">
        <v>25</v>
      </c>
      <c r="L20" s="46" t="s">
        <v>932</v>
      </c>
    </row>
    <row r="21" spans="1:12" x14ac:dyDescent="0.25">
      <c r="A21" s="46" t="s">
        <v>96</v>
      </c>
      <c r="B21" s="12" t="s">
        <v>96</v>
      </c>
      <c r="C21" s="46" t="s">
        <v>933</v>
      </c>
      <c r="D21" s="46" t="s">
        <v>96</v>
      </c>
      <c r="E21" s="46" t="s">
        <v>96</v>
      </c>
      <c r="F21" s="46" t="s">
        <v>96</v>
      </c>
      <c r="G21" s="46">
        <v>138</v>
      </c>
      <c r="H21" s="46" t="s">
        <v>352</v>
      </c>
      <c r="I21" s="46" t="s">
        <v>96</v>
      </c>
      <c r="J21" s="46" t="s">
        <v>96</v>
      </c>
      <c r="K21" s="46" t="s">
        <v>25</v>
      </c>
      <c r="L21" s="46" t="s">
        <v>96</v>
      </c>
    </row>
    <row r="22" spans="1:12" ht="409.5" x14ac:dyDescent="0.25">
      <c r="A22" s="46">
        <v>0.4</v>
      </c>
      <c r="B22" s="12">
        <v>42689</v>
      </c>
      <c r="C22" s="13" t="s">
        <v>934</v>
      </c>
      <c r="D22" s="46" t="s">
        <v>935</v>
      </c>
      <c r="E22" s="46" t="s">
        <v>936</v>
      </c>
      <c r="G22" s="46">
        <v>139</v>
      </c>
      <c r="H22" s="46" t="s">
        <v>352</v>
      </c>
      <c r="I22" s="46" t="s">
        <v>96</v>
      </c>
      <c r="J22" s="46" t="s">
        <v>96</v>
      </c>
      <c r="K22" s="46" t="s">
        <v>25</v>
      </c>
      <c r="L22" s="46" t="s">
        <v>496</v>
      </c>
    </row>
    <row r="23" spans="1:12" ht="409.5" x14ac:dyDescent="0.25">
      <c r="A23" s="46">
        <v>0.8</v>
      </c>
      <c r="B23" s="12">
        <v>42689</v>
      </c>
      <c r="C23" s="46" t="s">
        <v>937</v>
      </c>
      <c r="D23" s="13" t="s">
        <v>938</v>
      </c>
      <c r="E23" s="46" t="s">
        <v>939</v>
      </c>
      <c r="G23" s="46">
        <v>140</v>
      </c>
      <c r="H23" s="46" t="s">
        <v>352</v>
      </c>
      <c r="I23" s="46" t="s">
        <v>96</v>
      </c>
      <c r="J23" s="46" t="s">
        <v>96</v>
      </c>
      <c r="K23" s="46" t="s">
        <v>25</v>
      </c>
      <c r="L23" s="46" t="s">
        <v>940</v>
      </c>
    </row>
    <row r="24" spans="1:12" x14ac:dyDescent="0.25">
      <c r="A24" s="46">
        <v>0.5</v>
      </c>
      <c r="B24" s="12">
        <v>42689</v>
      </c>
      <c r="C24" s="46" t="s">
        <v>941</v>
      </c>
      <c r="D24" s="46" t="s">
        <v>942</v>
      </c>
      <c r="E24" s="46" t="s">
        <v>943</v>
      </c>
      <c r="F24" s="46" t="s">
        <v>503</v>
      </c>
      <c r="G24" s="46">
        <v>141</v>
      </c>
      <c r="H24" s="46" t="s">
        <v>352</v>
      </c>
      <c r="I24" s="46" t="s">
        <v>96</v>
      </c>
      <c r="J24" s="46" t="s">
        <v>96</v>
      </c>
      <c r="K24" s="46" t="s">
        <v>25</v>
      </c>
      <c r="L24" s="46" t="s">
        <v>504</v>
      </c>
    </row>
    <row r="25" spans="1:12" ht="409.5" x14ac:dyDescent="0.25">
      <c r="A25" s="46">
        <v>0.6</v>
      </c>
      <c r="B25" s="12">
        <v>42689</v>
      </c>
      <c r="C25" s="13" t="s">
        <v>944</v>
      </c>
      <c r="D25" s="13" t="s">
        <v>945</v>
      </c>
      <c r="E25" s="13" t="s">
        <v>946</v>
      </c>
      <c r="F25" s="46" t="s">
        <v>947</v>
      </c>
      <c r="G25" s="46">
        <v>142</v>
      </c>
      <c r="H25" s="46" t="s">
        <v>352</v>
      </c>
      <c r="I25" s="46" t="s">
        <v>96</v>
      </c>
      <c r="J25" s="46" t="s">
        <v>96</v>
      </c>
      <c r="K25" s="46" t="s">
        <v>25</v>
      </c>
      <c r="L25" s="46" t="s">
        <v>948</v>
      </c>
    </row>
    <row r="26" spans="1:12" x14ac:dyDescent="0.25">
      <c r="A26" s="46" t="s">
        <v>96</v>
      </c>
      <c r="B26" s="12" t="s">
        <v>96</v>
      </c>
      <c r="C26" s="46" t="s">
        <v>949</v>
      </c>
      <c r="D26" s="46" t="s">
        <v>96</v>
      </c>
      <c r="E26" s="46" t="s">
        <v>96</v>
      </c>
      <c r="F26" s="46" t="s">
        <v>96</v>
      </c>
      <c r="G26" s="46">
        <v>143</v>
      </c>
      <c r="H26" s="46" t="s">
        <v>352</v>
      </c>
      <c r="I26" s="46" t="s">
        <v>96</v>
      </c>
      <c r="J26" s="46" t="s">
        <v>96</v>
      </c>
      <c r="K26" s="46" t="s">
        <v>17</v>
      </c>
      <c r="L26" s="46" t="s">
        <v>96</v>
      </c>
    </row>
    <row r="27" spans="1:12" x14ac:dyDescent="0.25">
      <c r="B27" s="12"/>
    </row>
    <row r="28" spans="1:12" x14ac:dyDescent="0.25">
      <c r="B28" s="12"/>
    </row>
    <row r="29" spans="1:12" x14ac:dyDescent="0.25">
      <c r="B29" s="12"/>
    </row>
    <row r="30" spans="1:12" x14ac:dyDescent="0.25">
      <c r="B30" s="12"/>
    </row>
    <row r="31" spans="1:12" x14ac:dyDescent="0.25">
      <c r="B31" s="12"/>
    </row>
    <row r="32" spans="1:12" x14ac:dyDescent="0.25">
      <c r="B32" s="12"/>
    </row>
    <row r="33" spans="2:2" x14ac:dyDescent="0.25">
      <c r="B33" s="12"/>
    </row>
    <row r="34" spans="2:2" x14ac:dyDescent="0.25">
      <c r="B34" s="12"/>
    </row>
    <row r="35" spans="2:2" x14ac:dyDescent="0.25">
      <c r="B35" s="12"/>
    </row>
    <row r="36" spans="2:2" x14ac:dyDescent="0.25">
      <c r="B36" s="12"/>
    </row>
    <row r="37" spans="2:2" x14ac:dyDescent="0.25">
      <c r="B37" s="12"/>
    </row>
    <row r="38" spans="2:2" x14ac:dyDescent="0.25">
      <c r="B38" s="12"/>
    </row>
    <row r="39" spans="2:2" x14ac:dyDescent="0.25">
      <c r="B39" s="12"/>
    </row>
    <row r="40" spans="2:2" x14ac:dyDescent="0.25">
      <c r="B40" s="12"/>
    </row>
    <row r="41" spans="2:2" x14ac:dyDescent="0.25">
      <c r="B41" s="12"/>
    </row>
    <row r="42" spans="2:2" x14ac:dyDescent="0.25">
      <c r="B42" s="12"/>
    </row>
    <row r="43" spans="2:2" x14ac:dyDescent="0.25">
      <c r="B43" s="12"/>
    </row>
    <row r="44" spans="2:2" x14ac:dyDescent="0.25">
      <c r="B44" s="12"/>
    </row>
    <row r="45" spans="2:2" x14ac:dyDescent="0.25">
      <c r="B45" s="12"/>
    </row>
    <row r="46" spans="2:2" x14ac:dyDescent="0.25">
      <c r="B46" s="12"/>
    </row>
    <row r="47" spans="2:2" x14ac:dyDescent="0.25">
      <c r="B47" s="12"/>
    </row>
    <row r="48" spans="2:2"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56"/>
  <sheetViews>
    <sheetView workbookViewId="0"/>
  </sheetViews>
  <sheetFormatPr baseColWidth="10" defaultRowHeight="15" x14ac:dyDescent="0.25"/>
  <cols>
    <col min="1" max="1" width="24" style="46" customWidth="1"/>
    <col min="2" max="2" width="11.42578125" style="46"/>
    <col min="3" max="3" width="19.140625" style="46" customWidth="1"/>
    <col min="4" max="4" width="26" style="46" customWidth="1"/>
    <col min="5" max="5" width="19" style="46" customWidth="1"/>
    <col min="6" max="6" width="20.7109375" style="46" customWidth="1"/>
    <col min="7" max="7" width="20.140625" style="46" customWidth="1"/>
    <col min="8" max="8" width="16.7109375" style="46" customWidth="1"/>
    <col min="9" max="9" width="11.42578125" style="46"/>
    <col min="10" max="10" width="17.42578125" style="46" customWidth="1"/>
    <col min="11" max="16384" width="11.42578125" style="46"/>
  </cols>
  <sheetData>
    <row r="1" spans="1:12" ht="63" x14ac:dyDescent="0.25">
      <c r="A1" s="9" t="s">
        <v>1</v>
      </c>
      <c r="B1" s="9" t="s">
        <v>2</v>
      </c>
      <c r="C1" s="9" t="s">
        <v>3</v>
      </c>
      <c r="D1" s="9" t="s">
        <v>4</v>
      </c>
      <c r="E1" s="9" t="s">
        <v>5</v>
      </c>
      <c r="F1" s="10" t="s">
        <v>6</v>
      </c>
      <c r="G1" s="11" t="s">
        <v>7</v>
      </c>
      <c r="H1" s="10" t="s">
        <v>8</v>
      </c>
      <c r="I1" s="10" t="s">
        <v>93</v>
      </c>
      <c r="J1" s="10" t="s">
        <v>94</v>
      </c>
      <c r="K1" s="10" t="s">
        <v>95</v>
      </c>
      <c r="L1" s="10" t="s">
        <v>375</v>
      </c>
    </row>
    <row r="2" spans="1:12" x14ac:dyDescent="0.25">
      <c r="A2" s="46" t="s">
        <v>96</v>
      </c>
      <c r="B2" s="12" t="s">
        <v>96</v>
      </c>
      <c r="C2" s="46" t="s">
        <v>859</v>
      </c>
      <c r="D2" s="46" t="s">
        <v>96</v>
      </c>
      <c r="E2" s="46" t="s">
        <v>96</v>
      </c>
      <c r="F2" s="46" t="s">
        <v>96</v>
      </c>
      <c r="G2" s="46">
        <v>1</v>
      </c>
      <c r="H2" s="46" t="s">
        <v>19</v>
      </c>
      <c r="I2" s="46" t="s">
        <v>96</v>
      </c>
      <c r="J2" s="46" t="s">
        <v>96</v>
      </c>
      <c r="K2" s="46" t="s">
        <v>17</v>
      </c>
      <c r="L2" s="46" t="s">
        <v>96</v>
      </c>
    </row>
    <row r="3" spans="1:12" x14ac:dyDescent="0.25">
      <c r="A3" s="46" t="s">
        <v>96</v>
      </c>
      <c r="B3" s="12" t="s">
        <v>96</v>
      </c>
      <c r="C3" s="46" t="s">
        <v>860</v>
      </c>
      <c r="D3" s="46" t="s">
        <v>96</v>
      </c>
      <c r="E3" s="46" t="s">
        <v>96</v>
      </c>
      <c r="F3" s="46" t="s">
        <v>96</v>
      </c>
      <c r="G3" s="46">
        <v>6</v>
      </c>
      <c r="H3" s="46" t="s">
        <v>19</v>
      </c>
      <c r="I3" s="46" t="s">
        <v>96</v>
      </c>
      <c r="J3" s="46" t="s">
        <v>96</v>
      </c>
      <c r="K3" s="46" t="s">
        <v>25</v>
      </c>
      <c r="L3" s="46" t="s">
        <v>96</v>
      </c>
    </row>
    <row r="4" spans="1:12" ht="409.5" x14ac:dyDescent="0.25">
      <c r="A4" s="46">
        <v>0.55000000000000004</v>
      </c>
      <c r="B4" s="12">
        <v>42689</v>
      </c>
      <c r="C4" s="13" t="s">
        <v>861</v>
      </c>
      <c r="D4" s="46" t="s">
        <v>96</v>
      </c>
      <c r="E4" s="46" t="s">
        <v>862</v>
      </c>
      <c r="F4" s="46" t="s">
        <v>863</v>
      </c>
      <c r="G4" s="46">
        <v>7</v>
      </c>
      <c r="H4" s="46" t="s">
        <v>19</v>
      </c>
      <c r="I4" s="46" t="s">
        <v>96</v>
      </c>
      <c r="J4" s="46" t="s">
        <v>96</v>
      </c>
      <c r="K4" s="46" t="s">
        <v>25</v>
      </c>
      <c r="L4" s="13" t="s">
        <v>412</v>
      </c>
    </row>
    <row r="5" spans="1:12" ht="409.5" x14ac:dyDescent="0.25">
      <c r="A5" s="46">
        <v>0.4</v>
      </c>
      <c r="B5" s="12">
        <v>42689</v>
      </c>
      <c r="C5" s="13" t="s">
        <v>864</v>
      </c>
      <c r="D5" s="46" t="s">
        <v>837</v>
      </c>
      <c r="E5" s="46" t="s">
        <v>862</v>
      </c>
      <c r="F5" s="46" t="s">
        <v>865</v>
      </c>
      <c r="G5" s="46">
        <v>8</v>
      </c>
      <c r="H5" s="46" t="s">
        <v>19</v>
      </c>
      <c r="I5" s="46" t="s">
        <v>96</v>
      </c>
      <c r="J5" s="46" t="s">
        <v>96</v>
      </c>
      <c r="K5" s="46" t="s">
        <v>25</v>
      </c>
      <c r="L5" s="13" t="s">
        <v>415</v>
      </c>
    </row>
    <row r="6" spans="1:12" ht="409.5" x14ac:dyDescent="0.25">
      <c r="A6" s="46">
        <v>1</v>
      </c>
      <c r="B6" s="12">
        <v>42689</v>
      </c>
      <c r="C6" s="13" t="s">
        <v>866</v>
      </c>
      <c r="D6" s="46" t="s">
        <v>867</v>
      </c>
      <c r="E6" s="46" t="s">
        <v>837</v>
      </c>
      <c r="F6" s="46" t="s">
        <v>837</v>
      </c>
      <c r="G6" s="46">
        <v>10</v>
      </c>
      <c r="H6" s="46" t="s">
        <v>19</v>
      </c>
      <c r="I6" s="46" t="s">
        <v>96</v>
      </c>
      <c r="J6" s="46" t="s">
        <v>96</v>
      </c>
      <c r="K6" s="46" t="s">
        <v>25</v>
      </c>
      <c r="L6" s="13" t="s">
        <v>868</v>
      </c>
    </row>
    <row r="7" spans="1:12" x14ac:dyDescent="0.25">
      <c r="A7" s="46" t="s">
        <v>96</v>
      </c>
      <c r="B7" s="12" t="s">
        <v>96</v>
      </c>
      <c r="C7" s="46" t="s">
        <v>869</v>
      </c>
      <c r="D7" s="46" t="s">
        <v>96</v>
      </c>
      <c r="E7" s="46" t="s">
        <v>96</v>
      </c>
      <c r="F7" s="46" t="s">
        <v>96</v>
      </c>
      <c r="G7" s="46">
        <v>11</v>
      </c>
      <c r="H7" s="46" t="s">
        <v>19</v>
      </c>
      <c r="I7" s="46" t="s">
        <v>96</v>
      </c>
      <c r="J7" s="46" t="s">
        <v>96</v>
      </c>
      <c r="K7" s="46" t="s">
        <v>25</v>
      </c>
      <c r="L7" s="46" t="s">
        <v>96</v>
      </c>
    </row>
    <row r="8" spans="1:12" ht="409.5" x14ac:dyDescent="0.25">
      <c r="A8" s="46">
        <v>0.25</v>
      </c>
      <c r="B8" s="12">
        <v>42689</v>
      </c>
      <c r="C8" s="13" t="s">
        <v>870</v>
      </c>
      <c r="D8" s="46" t="s">
        <v>837</v>
      </c>
      <c r="E8" s="46" t="s">
        <v>837</v>
      </c>
      <c r="F8" s="46" t="s">
        <v>871</v>
      </c>
      <c r="G8" s="46">
        <v>12</v>
      </c>
      <c r="H8" s="46" t="s">
        <v>19</v>
      </c>
      <c r="I8" s="46" t="s">
        <v>96</v>
      </c>
      <c r="J8" s="46" t="s">
        <v>96</v>
      </c>
      <c r="K8" s="46" t="s">
        <v>25</v>
      </c>
      <c r="L8" s="13" t="s">
        <v>872</v>
      </c>
    </row>
    <row r="9" spans="1:12" ht="409.5" x14ac:dyDescent="0.25">
      <c r="A9" s="46">
        <v>0.9</v>
      </c>
      <c r="B9" s="12">
        <v>42689</v>
      </c>
      <c r="C9" s="13" t="s">
        <v>873</v>
      </c>
      <c r="D9" s="46" t="s">
        <v>837</v>
      </c>
      <c r="E9" s="46" t="s">
        <v>837</v>
      </c>
      <c r="F9" s="46" t="s">
        <v>874</v>
      </c>
      <c r="G9" s="46">
        <v>13</v>
      </c>
      <c r="H9" s="46" t="s">
        <v>19</v>
      </c>
      <c r="I9" s="46" t="s">
        <v>96</v>
      </c>
      <c r="J9" s="46" t="s">
        <v>96</v>
      </c>
      <c r="K9" s="46" t="s">
        <v>25</v>
      </c>
      <c r="L9" s="13" t="s">
        <v>875</v>
      </c>
    </row>
    <row r="10" spans="1:12" x14ac:dyDescent="0.25">
      <c r="A10" s="46" t="s">
        <v>96</v>
      </c>
      <c r="B10" s="12" t="s">
        <v>96</v>
      </c>
      <c r="C10" s="46" t="s">
        <v>876</v>
      </c>
      <c r="D10" s="46" t="s">
        <v>96</v>
      </c>
      <c r="E10" s="46" t="s">
        <v>96</v>
      </c>
      <c r="F10" s="46" t="s">
        <v>96</v>
      </c>
      <c r="G10" s="46">
        <v>14</v>
      </c>
      <c r="H10" s="46" t="s">
        <v>19</v>
      </c>
      <c r="I10" s="46" t="s">
        <v>96</v>
      </c>
      <c r="J10" s="46" t="s">
        <v>96</v>
      </c>
      <c r="K10" s="46" t="s">
        <v>25</v>
      </c>
      <c r="L10" s="46" t="s">
        <v>96</v>
      </c>
    </row>
    <row r="11" spans="1:12" ht="409.5" x14ac:dyDescent="0.25">
      <c r="A11" s="46">
        <v>1</v>
      </c>
      <c r="B11" s="12">
        <v>42689</v>
      </c>
      <c r="C11" s="13" t="s">
        <v>877</v>
      </c>
      <c r="D11" s="46" t="s">
        <v>837</v>
      </c>
      <c r="E11" s="46" t="s">
        <v>837</v>
      </c>
      <c r="F11" s="46" t="s">
        <v>837</v>
      </c>
      <c r="G11" s="46">
        <v>15</v>
      </c>
      <c r="H11" s="46" t="s">
        <v>19</v>
      </c>
      <c r="I11" s="46" t="s">
        <v>96</v>
      </c>
      <c r="J11" s="46" t="s">
        <v>96</v>
      </c>
      <c r="K11" s="46" t="s">
        <v>25</v>
      </c>
      <c r="L11" s="46" t="s">
        <v>878</v>
      </c>
    </row>
    <row r="12" spans="1:12" ht="409.5" x14ac:dyDescent="0.25">
      <c r="A12" s="46">
        <v>1</v>
      </c>
      <c r="B12" s="12">
        <v>42689</v>
      </c>
      <c r="C12" s="13" t="s">
        <v>877</v>
      </c>
      <c r="D12" s="46" t="s">
        <v>837</v>
      </c>
      <c r="E12" s="46" t="s">
        <v>837</v>
      </c>
      <c r="F12" s="46" t="s">
        <v>837</v>
      </c>
      <c r="G12" s="46">
        <v>16</v>
      </c>
      <c r="H12" s="46" t="s">
        <v>19</v>
      </c>
      <c r="I12" s="46" t="s">
        <v>96</v>
      </c>
      <c r="J12" s="46" t="s">
        <v>96</v>
      </c>
      <c r="K12" s="46" t="s">
        <v>25</v>
      </c>
      <c r="L12" s="46" t="s">
        <v>878</v>
      </c>
    </row>
    <row r="13" spans="1:12" x14ac:dyDescent="0.25">
      <c r="A13" s="46" t="s">
        <v>96</v>
      </c>
      <c r="B13" s="12" t="s">
        <v>96</v>
      </c>
      <c r="C13" s="46" t="s">
        <v>879</v>
      </c>
      <c r="D13" s="46" t="s">
        <v>96</v>
      </c>
      <c r="E13" s="46" t="s">
        <v>96</v>
      </c>
      <c r="F13" s="46" t="s">
        <v>96</v>
      </c>
      <c r="G13" s="46">
        <v>23</v>
      </c>
      <c r="H13" s="46" t="s">
        <v>19</v>
      </c>
      <c r="I13" s="46" t="s">
        <v>96</v>
      </c>
      <c r="J13" s="46" t="s">
        <v>96</v>
      </c>
      <c r="K13" s="46" t="s">
        <v>25</v>
      </c>
      <c r="L13" s="46" t="s">
        <v>96</v>
      </c>
    </row>
    <row r="14" spans="1:12" x14ac:dyDescent="0.25">
      <c r="A14" s="46" t="s">
        <v>96</v>
      </c>
      <c r="B14" s="12" t="s">
        <v>96</v>
      </c>
      <c r="C14" s="46" t="s">
        <v>879</v>
      </c>
      <c r="D14" s="46" t="s">
        <v>96</v>
      </c>
      <c r="E14" s="46" t="s">
        <v>96</v>
      </c>
      <c r="F14" s="46" t="s">
        <v>96</v>
      </c>
      <c r="G14" s="46">
        <v>24</v>
      </c>
      <c r="H14" s="46" t="s">
        <v>19</v>
      </c>
      <c r="I14" s="46" t="s">
        <v>96</v>
      </c>
      <c r="J14" s="46" t="s">
        <v>96</v>
      </c>
      <c r="K14" s="46" t="s">
        <v>25</v>
      </c>
      <c r="L14" s="46" t="s">
        <v>96</v>
      </c>
    </row>
    <row r="15" spans="1:12" ht="409.5" x14ac:dyDescent="0.25">
      <c r="A15" s="46">
        <v>0.25</v>
      </c>
      <c r="B15" s="12">
        <v>42689</v>
      </c>
      <c r="C15" s="13" t="s">
        <v>880</v>
      </c>
      <c r="D15" s="46" t="s">
        <v>837</v>
      </c>
      <c r="E15" s="46" t="s">
        <v>837</v>
      </c>
      <c r="F15" s="13" t="s">
        <v>881</v>
      </c>
      <c r="G15" s="46">
        <v>30</v>
      </c>
      <c r="H15" s="46" t="s">
        <v>19</v>
      </c>
      <c r="I15" s="46" t="s">
        <v>96</v>
      </c>
      <c r="J15" s="46" t="s">
        <v>96</v>
      </c>
      <c r="K15" s="46" t="s">
        <v>25</v>
      </c>
      <c r="L15" s="46" t="s">
        <v>882</v>
      </c>
    </row>
    <row r="16" spans="1:12" ht="409.5" x14ac:dyDescent="0.25">
      <c r="A16" s="46">
        <v>1</v>
      </c>
      <c r="B16" s="12">
        <v>42689</v>
      </c>
      <c r="C16" s="13" t="s">
        <v>883</v>
      </c>
      <c r="D16" s="46" t="s">
        <v>837</v>
      </c>
      <c r="E16" s="46" t="s">
        <v>884</v>
      </c>
      <c r="F16" s="13" t="s">
        <v>881</v>
      </c>
      <c r="G16" s="46">
        <v>31</v>
      </c>
      <c r="H16" s="46" t="s">
        <v>19</v>
      </c>
      <c r="I16" s="46" t="s">
        <v>96</v>
      </c>
      <c r="J16" s="46" t="s">
        <v>96</v>
      </c>
      <c r="K16" s="46" t="s">
        <v>25</v>
      </c>
      <c r="L16" s="46" t="s">
        <v>885</v>
      </c>
    </row>
    <row r="17" spans="1:12" ht="409.5" x14ac:dyDescent="0.25">
      <c r="A17" s="46">
        <v>0.25</v>
      </c>
      <c r="B17" s="12">
        <v>42689</v>
      </c>
      <c r="C17" s="46" t="s">
        <v>886</v>
      </c>
      <c r="D17" s="46" t="s">
        <v>837</v>
      </c>
      <c r="E17" s="46" t="s">
        <v>837</v>
      </c>
      <c r="F17" s="13" t="s">
        <v>881</v>
      </c>
      <c r="G17" s="46">
        <v>32</v>
      </c>
      <c r="H17" s="46" t="s">
        <v>19</v>
      </c>
      <c r="I17" s="46" t="s">
        <v>96</v>
      </c>
      <c r="J17" s="46" t="s">
        <v>96</v>
      </c>
      <c r="K17" s="46" t="s">
        <v>25</v>
      </c>
      <c r="L17" s="46" t="s">
        <v>887</v>
      </c>
    </row>
    <row r="18" spans="1:12" ht="409.5" x14ac:dyDescent="0.25">
      <c r="A18" s="46">
        <v>0.25</v>
      </c>
      <c r="B18" s="12">
        <v>42689</v>
      </c>
      <c r="C18" s="13" t="s">
        <v>888</v>
      </c>
      <c r="D18" s="46" t="s">
        <v>837</v>
      </c>
      <c r="E18" s="46" t="s">
        <v>837</v>
      </c>
      <c r="F18" s="46" t="s">
        <v>889</v>
      </c>
      <c r="G18" s="46">
        <v>34</v>
      </c>
      <c r="H18" s="46" t="s">
        <v>19</v>
      </c>
      <c r="I18" s="46" t="s">
        <v>96</v>
      </c>
      <c r="J18" s="46" t="s">
        <v>96</v>
      </c>
      <c r="K18" s="46" t="s">
        <v>25</v>
      </c>
      <c r="L18" s="46" t="s">
        <v>890</v>
      </c>
    </row>
    <row r="19" spans="1:12" ht="409.5" x14ac:dyDescent="0.25">
      <c r="A19" s="46">
        <v>1</v>
      </c>
      <c r="B19" s="12">
        <v>42689</v>
      </c>
      <c r="C19" s="46" t="s">
        <v>891</v>
      </c>
      <c r="D19" s="46" t="s">
        <v>837</v>
      </c>
      <c r="E19" s="46" t="s">
        <v>837</v>
      </c>
      <c r="F19" s="46" t="s">
        <v>837</v>
      </c>
      <c r="G19" s="46">
        <v>35</v>
      </c>
      <c r="H19" s="46" t="s">
        <v>19</v>
      </c>
      <c r="I19" s="46" t="s">
        <v>96</v>
      </c>
      <c r="J19" s="46" t="s">
        <v>96</v>
      </c>
      <c r="K19" s="46" t="s">
        <v>25</v>
      </c>
      <c r="L19" s="13" t="s">
        <v>443</v>
      </c>
    </row>
    <row r="20" spans="1:12" ht="409.5" x14ac:dyDescent="0.25">
      <c r="A20" s="46">
        <v>1</v>
      </c>
      <c r="B20" s="12">
        <v>42689</v>
      </c>
      <c r="C20" s="13" t="s">
        <v>892</v>
      </c>
      <c r="D20" s="46" t="s">
        <v>837</v>
      </c>
      <c r="E20" s="46" t="s">
        <v>837</v>
      </c>
      <c r="F20" s="46" t="s">
        <v>837</v>
      </c>
      <c r="G20" s="46">
        <v>45</v>
      </c>
      <c r="H20" s="46" t="s">
        <v>19</v>
      </c>
      <c r="I20" s="46">
        <v>3</v>
      </c>
      <c r="J20" s="46">
        <v>3</v>
      </c>
      <c r="K20" s="46" t="s">
        <v>17</v>
      </c>
      <c r="L20" s="13" t="s">
        <v>893</v>
      </c>
    </row>
    <row r="21" spans="1:12" ht="409.5" x14ac:dyDescent="0.25">
      <c r="A21" s="46">
        <v>1</v>
      </c>
      <c r="B21" s="12">
        <v>42689</v>
      </c>
      <c r="C21" s="13" t="s">
        <v>892</v>
      </c>
      <c r="D21" s="46" t="s">
        <v>837</v>
      </c>
      <c r="E21" s="46" t="s">
        <v>837</v>
      </c>
      <c r="F21" s="46" t="s">
        <v>837</v>
      </c>
      <c r="G21" s="46">
        <v>55</v>
      </c>
      <c r="H21" s="46" t="s">
        <v>19</v>
      </c>
      <c r="I21" s="46">
        <v>3</v>
      </c>
      <c r="J21" s="46">
        <v>3</v>
      </c>
      <c r="K21" s="46" t="s">
        <v>17</v>
      </c>
      <c r="L21" s="13" t="s">
        <v>894</v>
      </c>
    </row>
    <row r="22" spans="1:12" ht="409.5" x14ac:dyDescent="0.25">
      <c r="A22" s="46">
        <v>1</v>
      </c>
      <c r="B22" s="12">
        <v>42689</v>
      </c>
      <c r="C22" s="13" t="s">
        <v>892</v>
      </c>
      <c r="D22" s="46" t="s">
        <v>837</v>
      </c>
      <c r="E22" s="46" t="s">
        <v>837</v>
      </c>
      <c r="F22" s="46" t="s">
        <v>837</v>
      </c>
      <c r="G22" s="46">
        <v>62</v>
      </c>
      <c r="H22" s="46" t="s">
        <v>19</v>
      </c>
      <c r="I22" s="46">
        <v>3</v>
      </c>
      <c r="J22" s="46">
        <v>3</v>
      </c>
      <c r="K22" s="46" t="s">
        <v>17</v>
      </c>
      <c r="L22" s="13" t="s">
        <v>894</v>
      </c>
    </row>
    <row r="23" spans="1:12" ht="409.5" x14ac:dyDescent="0.25">
      <c r="A23" s="46">
        <v>1</v>
      </c>
      <c r="B23" s="12">
        <v>42689</v>
      </c>
      <c r="C23" s="46" t="s">
        <v>895</v>
      </c>
      <c r="D23" s="46" t="s">
        <v>837</v>
      </c>
      <c r="E23" s="46" t="s">
        <v>837</v>
      </c>
      <c r="F23" s="46" t="s">
        <v>837</v>
      </c>
      <c r="G23" s="46">
        <v>67</v>
      </c>
      <c r="H23" s="46" t="s">
        <v>19</v>
      </c>
      <c r="I23" s="46">
        <v>8</v>
      </c>
      <c r="J23" s="46">
        <v>8</v>
      </c>
      <c r="K23" s="46" t="s">
        <v>17</v>
      </c>
      <c r="L23" s="13" t="s">
        <v>896</v>
      </c>
    </row>
    <row r="24" spans="1:12" ht="409.5" x14ac:dyDescent="0.25">
      <c r="A24" s="46">
        <v>0.75</v>
      </c>
      <c r="B24" s="12">
        <v>42689</v>
      </c>
      <c r="C24" s="46" t="s">
        <v>897</v>
      </c>
      <c r="D24" s="46" t="s">
        <v>837</v>
      </c>
      <c r="E24" s="46" t="s">
        <v>837</v>
      </c>
      <c r="F24" s="13" t="s">
        <v>898</v>
      </c>
      <c r="G24" s="46">
        <v>78</v>
      </c>
      <c r="H24" s="46" t="s">
        <v>19</v>
      </c>
      <c r="I24" s="46" t="s">
        <v>96</v>
      </c>
      <c r="J24" s="46" t="s">
        <v>96</v>
      </c>
      <c r="K24" s="46" t="s">
        <v>25</v>
      </c>
      <c r="L24" s="46" t="s">
        <v>899</v>
      </c>
    </row>
    <row r="25" spans="1:12" x14ac:dyDescent="0.25">
      <c r="A25" s="46" t="s">
        <v>96</v>
      </c>
      <c r="B25" s="12" t="s">
        <v>96</v>
      </c>
      <c r="C25" s="46" t="s">
        <v>900</v>
      </c>
      <c r="D25" s="46" t="s">
        <v>96</v>
      </c>
      <c r="E25" s="46" t="s">
        <v>96</v>
      </c>
      <c r="F25" s="46" t="s">
        <v>96</v>
      </c>
      <c r="G25" s="46">
        <v>82</v>
      </c>
      <c r="H25" s="46" t="s">
        <v>19</v>
      </c>
      <c r="I25" s="46" t="s">
        <v>96</v>
      </c>
      <c r="J25" s="46" t="s">
        <v>96</v>
      </c>
      <c r="K25" s="46" t="s">
        <v>25</v>
      </c>
      <c r="L25" s="46" t="s">
        <v>96</v>
      </c>
    </row>
    <row r="26" spans="1:12" x14ac:dyDescent="0.25">
      <c r="A26" s="46" t="s">
        <v>96</v>
      </c>
      <c r="B26" s="12" t="s">
        <v>96</v>
      </c>
      <c r="C26" s="46" t="s">
        <v>900</v>
      </c>
      <c r="D26" s="46" t="s">
        <v>96</v>
      </c>
      <c r="E26" s="46" t="s">
        <v>96</v>
      </c>
      <c r="F26" s="46" t="s">
        <v>96</v>
      </c>
      <c r="G26" s="46">
        <v>83</v>
      </c>
      <c r="H26" s="46" t="s">
        <v>19</v>
      </c>
      <c r="I26" s="46" t="s">
        <v>96</v>
      </c>
      <c r="J26" s="46" t="s">
        <v>96</v>
      </c>
      <c r="K26" s="46" t="s">
        <v>25</v>
      </c>
      <c r="L26" s="46" t="s">
        <v>96</v>
      </c>
    </row>
    <row r="27" spans="1:12" x14ac:dyDescent="0.25">
      <c r="A27" s="46" t="s">
        <v>96</v>
      </c>
      <c r="B27" s="12" t="s">
        <v>96</v>
      </c>
      <c r="C27" s="46" t="s">
        <v>900</v>
      </c>
      <c r="D27" s="46" t="s">
        <v>96</v>
      </c>
      <c r="E27" s="46" t="s">
        <v>96</v>
      </c>
      <c r="F27" s="46" t="s">
        <v>96</v>
      </c>
      <c r="G27" s="46">
        <v>84</v>
      </c>
      <c r="H27" s="46" t="s">
        <v>19</v>
      </c>
      <c r="I27" s="46" t="s">
        <v>96</v>
      </c>
      <c r="J27" s="46" t="s">
        <v>96</v>
      </c>
      <c r="K27" s="46" t="s">
        <v>25</v>
      </c>
      <c r="L27" s="46" t="s">
        <v>96</v>
      </c>
    </row>
    <row r="28" spans="1:12" ht="409.5" x14ac:dyDescent="0.25">
      <c r="A28" s="46">
        <v>1</v>
      </c>
      <c r="B28" s="12">
        <v>42689</v>
      </c>
      <c r="C28" s="13" t="s">
        <v>901</v>
      </c>
      <c r="D28" s="46" t="s">
        <v>837</v>
      </c>
      <c r="E28" s="46" t="s">
        <v>837</v>
      </c>
      <c r="F28" s="46" t="s">
        <v>837</v>
      </c>
      <c r="G28" s="46">
        <v>85</v>
      </c>
      <c r="H28" s="46" t="s">
        <v>19</v>
      </c>
      <c r="I28" s="46" t="s">
        <v>96</v>
      </c>
      <c r="J28" s="46" t="s">
        <v>96</v>
      </c>
      <c r="K28" s="46" t="s">
        <v>25</v>
      </c>
      <c r="L28" s="13" t="s">
        <v>902</v>
      </c>
    </row>
    <row r="29" spans="1:12" ht="409.5" x14ac:dyDescent="0.25">
      <c r="A29" s="46">
        <v>1</v>
      </c>
      <c r="B29" s="12">
        <v>42689</v>
      </c>
      <c r="C29" s="13" t="s">
        <v>903</v>
      </c>
      <c r="D29" s="46" t="s">
        <v>837</v>
      </c>
      <c r="E29" s="46" t="s">
        <v>837</v>
      </c>
      <c r="F29" s="46" t="s">
        <v>837</v>
      </c>
      <c r="G29" s="46">
        <v>86</v>
      </c>
      <c r="H29" s="46" t="s">
        <v>19</v>
      </c>
      <c r="I29" s="46" t="s">
        <v>96</v>
      </c>
      <c r="J29" s="46" t="s">
        <v>96</v>
      </c>
      <c r="K29" s="46" t="s">
        <v>25</v>
      </c>
      <c r="L29" s="13" t="s">
        <v>902</v>
      </c>
    </row>
    <row r="30" spans="1:12" ht="409.5" x14ac:dyDescent="0.25">
      <c r="A30" s="46">
        <v>1</v>
      </c>
      <c r="B30" s="12">
        <v>42689</v>
      </c>
      <c r="C30" s="13" t="s">
        <v>892</v>
      </c>
      <c r="D30" s="46" t="s">
        <v>837</v>
      </c>
      <c r="E30" s="46" t="s">
        <v>837</v>
      </c>
      <c r="F30" s="46" t="s">
        <v>837</v>
      </c>
      <c r="G30" s="46">
        <v>94</v>
      </c>
      <c r="H30" s="46" t="s">
        <v>19</v>
      </c>
      <c r="I30" s="46">
        <v>3</v>
      </c>
      <c r="J30" s="46">
        <v>3</v>
      </c>
      <c r="K30" s="46" t="s">
        <v>17</v>
      </c>
      <c r="L30" s="13" t="s">
        <v>894</v>
      </c>
    </row>
    <row r="31" spans="1:12" ht="409.5" x14ac:dyDescent="0.25">
      <c r="A31" s="46">
        <v>1</v>
      </c>
      <c r="B31" s="12">
        <v>42689</v>
      </c>
      <c r="C31" s="13" t="s">
        <v>892</v>
      </c>
      <c r="D31" s="46" t="s">
        <v>837</v>
      </c>
      <c r="E31" s="46" t="s">
        <v>837</v>
      </c>
      <c r="F31" s="46" t="s">
        <v>837</v>
      </c>
      <c r="G31" s="46">
        <v>121</v>
      </c>
      <c r="H31" s="46" t="s">
        <v>19</v>
      </c>
      <c r="I31" s="46">
        <v>3</v>
      </c>
      <c r="J31" s="46">
        <v>3</v>
      </c>
      <c r="K31" s="46" t="s">
        <v>17</v>
      </c>
      <c r="L31" s="13" t="s">
        <v>894</v>
      </c>
    </row>
    <row r="32" spans="1:12" x14ac:dyDescent="0.25">
      <c r="B32" s="12"/>
    </row>
    <row r="33" spans="2:2" x14ac:dyDescent="0.25">
      <c r="B33" s="12"/>
    </row>
    <row r="34" spans="2:2" x14ac:dyDescent="0.25">
      <c r="B34" s="12"/>
    </row>
    <row r="35" spans="2:2" x14ac:dyDescent="0.25">
      <c r="B35" s="12"/>
    </row>
    <row r="36" spans="2:2" x14ac:dyDescent="0.25">
      <c r="B36" s="12"/>
    </row>
    <row r="37" spans="2:2" x14ac:dyDescent="0.25">
      <c r="B37" s="12"/>
    </row>
    <row r="38" spans="2:2" x14ac:dyDescent="0.25">
      <c r="B38" s="12"/>
    </row>
    <row r="39" spans="2:2" x14ac:dyDescent="0.25">
      <c r="B39" s="12"/>
    </row>
    <row r="40" spans="2:2" x14ac:dyDescent="0.25">
      <c r="B40" s="12"/>
    </row>
    <row r="41" spans="2:2" x14ac:dyDescent="0.25">
      <c r="B41" s="12"/>
    </row>
    <row r="42" spans="2:2" x14ac:dyDescent="0.25">
      <c r="B42" s="12"/>
    </row>
    <row r="43" spans="2:2" x14ac:dyDescent="0.25">
      <c r="B43" s="12"/>
    </row>
    <row r="44" spans="2:2" x14ac:dyDescent="0.25">
      <c r="B44" s="12"/>
    </row>
    <row r="45" spans="2:2" x14ac:dyDescent="0.25">
      <c r="B45" s="12"/>
    </row>
    <row r="46" spans="2:2" x14ac:dyDescent="0.25">
      <c r="B46" s="12"/>
    </row>
    <row r="47" spans="2:2" x14ac:dyDescent="0.25">
      <c r="B47" s="12"/>
    </row>
    <row r="48" spans="2:2"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L56"/>
  <sheetViews>
    <sheetView workbookViewId="0">
      <selection activeCell="D3" sqref="D3"/>
    </sheetView>
  </sheetViews>
  <sheetFormatPr baseColWidth="10" defaultRowHeight="15" x14ac:dyDescent="0.25"/>
  <cols>
    <col min="1" max="1" width="24" style="46" customWidth="1"/>
    <col min="2" max="2" width="11.42578125" style="46"/>
    <col min="3" max="3" width="19.140625" style="46" customWidth="1"/>
    <col min="4" max="4" width="26" style="46" customWidth="1"/>
    <col min="5" max="5" width="19" style="46" customWidth="1"/>
    <col min="6" max="6" width="20.7109375" style="46" customWidth="1"/>
    <col min="7" max="7" width="20.140625" style="46" customWidth="1"/>
    <col min="8" max="8" width="16.7109375" style="46" customWidth="1"/>
    <col min="9" max="9" width="11.42578125" style="46"/>
    <col min="10" max="10" width="17.42578125" style="46" customWidth="1"/>
    <col min="11" max="16384" width="11.42578125" style="46"/>
  </cols>
  <sheetData>
    <row r="1" spans="1:12" ht="63" x14ac:dyDescent="0.25">
      <c r="A1" s="9" t="s">
        <v>1</v>
      </c>
      <c r="B1" s="9" t="s">
        <v>2</v>
      </c>
      <c r="C1" s="9" t="s">
        <v>3</v>
      </c>
      <c r="D1" s="9" t="s">
        <v>4</v>
      </c>
      <c r="E1" s="9" t="s">
        <v>5</v>
      </c>
      <c r="F1" s="10" t="s">
        <v>6</v>
      </c>
      <c r="G1" s="11" t="s">
        <v>7</v>
      </c>
      <c r="H1" s="10" t="s">
        <v>8</v>
      </c>
      <c r="I1" s="10" t="s">
        <v>93</v>
      </c>
      <c r="J1" s="10" t="s">
        <v>94</v>
      </c>
      <c r="K1" s="10" t="s">
        <v>95</v>
      </c>
      <c r="L1" s="10" t="s">
        <v>375</v>
      </c>
    </row>
    <row r="2" spans="1:12" x14ac:dyDescent="0.25">
      <c r="A2" s="46">
        <v>0.6</v>
      </c>
      <c r="B2" s="12">
        <v>42689</v>
      </c>
      <c r="C2" s="46" t="s">
        <v>382</v>
      </c>
      <c r="D2" s="46" t="s">
        <v>383</v>
      </c>
      <c r="E2" s="46" t="s">
        <v>837</v>
      </c>
      <c r="G2" s="46">
        <v>19</v>
      </c>
      <c r="H2" s="46" t="s">
        <v>16</v>
      </c>
      <c r="I2" s="46" t="s">
        <v>96</v>
      </c>
      <c r="J2" s="46" t="s">
        <v>96</v>
      </c>
      <c r="K2" s="46" t="s">
        <v>25</v>
      </c>
      <c r="L2" s="46" t="s">
        <v>838</v>
      </c>
    </row>
    <row r="3" spans="1:12" x14ac:dyDescent="0.25">
      <c r="A3" s="46">
        <v>1</v>
      </c>
      <c r="B3" s="12">
        <v>42689</v>
      </c>
      <c r="C3" s="46" t="s">
        <v>839</v>
      </c>
      <c r="D3" s="46" t="s">
        <v>840</v>
      </c>
      <c r="E3" s="46" t="s">
        <v>837</v>
      </c>
      <c r="F3" s="46" t="s">
        <v>841</v>
      </c>
      <c r="G3" s="46">
        <v>38</v>
      </c>
      <c r="H3" s="46" t="s">
        <v>16</v>
      </c>
      <c r="I3" s="46" t="s">
        <v>96</v>
      </c>
      <c r="J3" s="46" t="s">
        <v>96</v>
      </c>
      <c r="K3" s="46" t="s">
        <v>25</v>
      </c>
      <c r="L3" s="46" t="s">
        <v>842</v>
      </c>
    </row>
    <row r="4" spans="1:12" x14ac:dyDescent="0.25">
      <c r="A4" s="46">
        <v>1</v>
      </c>
      <c r="B4" s="12">
        <v>42689</v>
      </c>
      <c r="C4" s="46" t="s">
        <v>843</v>
      </c>
      <c r="D4" s="46" t="s">
        <v>844</v>
      </c>
      <c r="E4" s="46" t="s">
        <v>837</v>
      </c>
      <c r="G4" s="46">
        <v>39</v>
      </c>
      <c r="H4" s="46" t="s">
        <v>16</v>
      </c>
      <c r="I4" s="46" t="s">
        <v>96</v>
      </c>
      <c r="J4" s="46" t="s">
        <v>96</v>
      </c>
      <c r="K4" s="46" t="s">
        <v>25</v>
      </c>
      <c r="L4" s="46" t="s">
        <v>842</v>
      </c>
    </row>
    <row r="5" spans="1:12" x14ac:dyDescent="0.25">
      <c r="A5" s="46">
        <v>1</v>
      </c>
      <c r="B5" s="12">
        <v>42689</v>
      </c>
      <c r="C5" s="46" t="s">
        <v>843</v>
      </c>
      <c r="D5" s="46" t="s">
        <v>845</v>
      </c>
      <c r="E5" s="46" t="s">
        <v>837</v>
      </c>
      <c r="G5" s="46">
        <v>49</v>
      </c>
      <c r="H5" s="46" t="s">
        <v>16</v>
      </c>
      <c r="I5" s="46" t="s">
        <v>96</v>
      </c>
      <c r="J5" s="46" t="s">
        <v>96</v>
      </c>
      <c r="K5" s="46" t="s">
        <v>25</v>
      </c>
      <c r="L5" s="46" t="s">
        <v>842</v>
      </c>
    </row>
    <row r="6" spans="1:12" x14ac:dyDescent="0.25">
      <c r="A6" s="46">
        <v>1</v>
      </c>
      <c r="B6" s="12">
        <v>42689</v>
      </c>
      <c r="C6" s="46" t="s">
        <v>846</v>
      </c>
      <c r="D6" s="46" t="s">
        <v>840</v>
      </c>
      <c r="E6" s="46" t="s">
        <v>837</v>
      </c>
      <c r="F6" s="46" t="s">
        <v>841</v>
      </c>
      <c r="G6" s="46">
        <v>50</v>
      </c>
      <c r="H6" s="46" t="s">
        <v>16</v>
      </c>
      <c r="I6" s="46" t="s">
        <v>96</v>
      </c>
      <c r="J6" s="46" t="s">
        <v>96</v>
      </c>
      <c r="K6" s="46" t="s">
        <v>25</v>
      </c>
      <c r="L6" s="46" t="s">
        <v>842</v>
      </c>
    </row>
    <row r="7" spans="1:12" x14ac:dyDescent="0.25">
      <c r="A7" s="46">
        <v>1</v>
      </c>
      <c r="B7" s="12">
        <v>42689</v>
      </c>
      <c r="C7" s="46" t="s">
        <v>847</v>
      </c>
      <c r="D7" s="46" t="s">
        <v>848</v>
      </c>
      <c r="E7" s="46" t="s">
        <v>837</v>
      </c>
      <c r="G7" s="46">
        <v>56</v>
      </c>
      <c r="H7" s="46" t="s">
        <v>16</v>
      </c>
      <c r="I7" s="46" t="s">
        <v>96</v>
      </c>
      <c r="J7" s="46" t="s">
        <v>96</v>
      </c>
      <c r="K7" s="46" t="s">
        <v>25</v>
      </c>
      <c r="L7" s="46" t="s">
        <v>849</v>
      </c>
    </row>
    <row r="8" spans="1:12" x14ac:dyDescent="0.25">
      <c r="A8" s="46">
        <v>1</v>
      </c>
      <c r="B8" s="12">
        <v>42689</v>
      </c>
      <c r="C8" s="46" t="s">
        <v>389</v>
      </c>
      <c r="D8" s="46" t="s">
        <v>390</v>
      </c>
      <c r="E8" s="46" t="s">
        <v>837</v>
      </c>
      <c r="G8" s="46">
        <v>57</v>
      </c>
      <c r="H8" s="46" t="s">
        <v>16</v>
      </c>
      <c r="I8" s="46" t="s">
        <v>96</v>
      </c>
      <c r="J8" s="46" t="s">
        <v>96</v>
      </c>
      <c r="K8" s="46" t="s">
        <v>25</v>
      </c>
      <c r="L8" s="46" t="s">
        <v>850</v>
      </c>
    </row>
    <row r="9" spans="1:12" x14ac:dyDescent="0.25">
      <c r="A9" s="46">
        <v>1</v>
      </c>
      <c r="B9" s="12">
        <v>42689</v>
      </c>
      <c r="C9" s="46" t="s">
        <v>851</v>
      </c>
      <c r="D9" s="46" t="s">
        <v>852</v>
      </c>
      <c r="E9" s="46" t="s">
        <v>853</v>
      </c>
      <c r="G9" s="46">
        <v>68</v>
      </c>
      <c r="H9" s="46" t="s">
        <v>16</v>
      </c>
      <c r="I9" s="46">
        <v>2</v>
      </c>
      <c r="J9" s="46">
        <v>2</v>
      </c>
      <c r="K9" s="46" t="s">
        <v>17</v>
      </c>
      <c r="L9" s="46" t="s">
        <v>854</v>
      </c>
    </row>
    <row r="10" spans="1:12" x14ac:dyDescent="0.25">
      <c r="A10" s="46">
        <v>1</v>
      </c>
      <c r="B10" s="12">
        <v>42689</v>
      </c>
      <c r="C10" s="46" t="s">
        <v>855</v>
      </c>
      <c r="D10" s="46" t="s">
        <v>856</v>
      </c>
      <c r="E10" s="46" t="s">
        <v>837</v>
      </c>
      <c r="G10" s="46">
        <v>79</v>
      </c>
      <c r="H10" s="46" t="s">
        <v>16</v>
      </c>
      <c r="I10" s="46">
        <v>4</v>
      </c>
      <c r="J10" s="46">
        <v>4</v>
      </c>
      <c r="K10" s="46" t="s">
        <v>17</v>
      </c>
      <c r="L10" s="46" t="s">
        <v>842</v>
      </c>
    </row>
    <row r="11" spans="1:12" x14ac:dyDescent="0.25">
      <c r="A11" s="46">
        <v>1</v>
      </c>
      <c r="B11" s="12">
        <v>42689</v>
      </c>
      <c r="C11" s="46" t="s">
        <v>855</v>
      </c>
      <c r="D11" s="46" t="s">
        <v>857</v>
      </c>
      <c r="E11" s="46" t="s">
        <v>837</v>
      </c>
      <c r="G11" s="46">
        <v>124</v>
      </c>
      <c r="H11" s="46" t="s">
        <v>16</v>
      </c>
      <c r="I11" s="46">
        <v>4</v>
      </c>
      <c r="J11" s="46">
        <v>4</v>
      </c>
      <c r="K11" s="46" t="s">
        <v>17</v>
      </c>
      <c r="L11" s="46" t="s">
        <v>842</v>
      </c>
    </row>
    <row r="12" spans="1:12" x14ac:dyDescent="0.25">
      <c r="B12" s="12"/>
    </row>
    <row r="13" spans="1:12" x14ac:dyDescent="0.25">
      <c r="B13" s="12"/>
    </row>
    <row r="14" spans="1:12" x14ac:dyDescent="0.25">
      <c r="B14" s="12"/>
    </row>
    <row r="15" spans="1:12" x14ac:dyDescent="0.25">
      <c r="B15" s="12"/>
    </row>
    <row r="16" spans="1:12" x14ac:dyDescent="0.25">
      <c r="B16" s="12"/>
    </row>
    <row r="17" spans="2:2" x14ac:dyDescent="0.25">
      <c r="B17" s="12"/>
    </row>
    <row r="18" spans="2:2" x14ac:dyDescent="0.25">
      <c r="B18" s="12"/>
    </row>
    <row r="19" spans="2:2" x14ac:dyDescent="0.25">
      <c r="B19" s="12"/>
    </row>
    <row r="20" spans="2:2" x14ac:dyDescent="0.25">
      <c r="B20" s="12"/>
    </row>
    <row r="21" spans="2:2" x14ac:dyDescent="0.25">
      <c r="B21" s="12"/>
    </row>
    <row r="22" spans="2:2" x14ac:dyDescent="0.25">
      <c r="B22" s="12"/>
    </row>
    <row r="23" spans="2:2" x14ac:dyDescent="0.25">
      <c r="B23" s="12"/>
    </row>
    <row r="24" spans="2:2" x14ac:dyDescent="0.25">
      <c r="B24" s="12"/>
    </row>
    <row r="25" spans="2:2" x14ac:dyDescent="0.25">
      <c r="B25" s="12"/>
    </row>
    <row r="26" spans="2:2" x14ac:dyDescent="0.25">
      <c r="B26" s="12"/>
    </row>
    <row r="27" spans="2:2" x14ac:dyDescent="0.25">
      <c r="B27" s="12"/>
    </row>
    <row r="28" spans="2:2" x14ac:dyDescent="0.25">
      <c r="B28" s="12"/>
    </row>
    <row r="29" spans="2:2" x14ac:dyDescent="0.25">
      <c r="B29" s="12"/>
    </row>
    <row r="30" spans="2:2" x14ac:dyDescent="0.25">
      <c r="B30" s="12"/>
    </row>
    <row r="31" spans="2:2" x14ac:dyDescent="0.25">
      <c r="B31" s="12"/>
    </row>
    <row r="32" spans="2:2" x14ac:dyDescent="0.25">
      <c r="B32" s="12"/>
    </row>
    <row r="33" spans="2:2" x14ac:dyDescent="0.25">
      <c r="B33" s="12"/>
    </row>
    <row r="34" spans="2:2" x14ac:dyDescent="0.25">
      <c r="B34" s="12"/>
    </row>
    <row r="35" spans="2:2" x14ac:dyDescent="0.25">
      <c r="B35" s="12"/>
    </row>
    <row r="36" spans="2:2" x14ac:dyDescent="0.25">
      <c r="B36" s="12"/>
    </row>
    <row r="37" spans="2:2" x14ac:dyDescent="0.25">
      <c r="B37" s="12"/>
    </row>
    <row r="38" spans="2:2" x14ac:dyDescent="0.25">
      <c r="B38" s="12"/>
    </row>
    <row r="39" spans="2:2" x14ac:dyDescent="0.25">
      <c r="B39" s="12"/>
    </row>
    <row r="40" spans="2:2" x14ac:dyDescent="0.25">
      <c r="B40" s="12"/>
    </row>
    <row r="41" spans="2:2" x14ac:dyDescent="0.25">
      <c r="B41" s="12"/>
    </row>
    <row r="42" spans="2:2" x14ac:dyDescent="0.25">
      <c r="B42" s="12"/>
    </row>
    <row r="43" spans="2:2" x14ac:dyDescent="0.25">
      <c r="B43" s="12"/>
    </row>
    <row r="44" spans="2:2" x14ac:dyDescent="0.25">
      <c r="B44" s="12"/>
    </row>
    <row r="45" spans="2:2" x14ac:dyDescent="0.25">
      <c r="B45" s="12"/>
    </row>
    <row r="46" spans="2:2" x14ac:dyDescent="0.25">
      <c r="B46" s="12"/>
    </row>
    <row r="47" spans="2:2" x14ac:dyDescent="0.25">
      <c r="B47" s="12"/>
    </row>
    <row r="48" spans="2:2"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L56"/>
  <sheetViews>
    <sheetView workbookViewId="0">
      <selection activeCell="B1" sqref="B1"/>
    </sheetView>
  </sheetViews>
  <sheetFormatPr baseColWidth="10" defaultRowHeight="15" x14ac:dyDescent="0.25"/>
  <cols>
    <col min="1" max="1" width="24" style="46" customWidth="1"/>
    <col min="2" max="2" width="11.42578125" style="46"/>
    <col min="3" max="3" width="19.140625" style="46" customWidth="1"/>
    <col min="4" max="4" width="26" style="46" customWidth="1"/>
    <col min="5" max="5" width="19" style="46" customWidth="1"/>
    <col min="6" max="6" width="20.7109375" style="46" customWidth="1"/>
    <col min="7" max="7" width="20.140625" style="46" customWidth="1"/>
    <col min="8" max="8" width="16.7109375" style="46" customWidth="1"/>
    <col min="9" max="9" width="11.42578125" style="46"/>
    <col min="10" max="10" width="17.42578125" style="46" customWidth="1"/>
    <col min="11" max="16384" width="11.42578125" style="46"/>
  </cols>
  <sheetData>
    <row r="1" spans="1:12" ht="63" x14ac:dyDescent="0.25">
      <c r="A1" s="9" t="s">
        <v>1</v>
      </c>
      <c r="B1" s="9" t="s">
        <v>2</v>
      </c>
      <c r="C1" s="9" t="s">
        <v>3</v>
      </c>
      <c r="D1" s="9" t="s">
        <v>4</v>
      </c>
      <c r="E1" s="9" t="s">
        <v>5</v>
      </c>
      <c r="F1" s="10" t="s">
        <v>6</v>
      </c>
      <c r="G1" s="11" t="s">
        <v>7</v>
      </c>
      <c r="H1" s="10" t="s">
        <v>8</v>
      </c>
      <c r="I1" s="10" t="s">
        <v>93</v>
      </c>
      <c r="J1" s="10" t="s">
        <v>94</v>
      </c>
      <c r="K1" s="10" t="s">
        <v>95</v>
      </c>
      <c r="L1" s="10" t="s">
        <v>375</v>
      </c>
    </row>
    <row r="2" spans="1:12" ht="360" x14ac:dyDescent="0.25">
      <c r="A2" s="46">
        <v>1</v>
      </c>
      <c r="B2" s="12">
        <v>42643</v>
      </c>
      <c r="C2" s="46" t="s">
        <v>378</v>
      </c>
      <c r="D2" s="46" t="s">
        <v>379</v>
      </c>
      <c r="E2" s="46" t="s">
        <v>96</v>
      </c>
      <c r="F2" s="46" t="s">
        <v>380</v>
      </c>
      <c r="G2" s="46">
        <v>28</v>
      </c>
      <c r="H2" s="46" t="s">
        <v>79</v>
      </c>
      <c r="I2" s="46">
        <v>1</v>
      </c>
      <c r="J2" s="46">
        <v>1</v>
      </c>
      <c r="K2" s="46" t="s">
        <v>17</v>
      </c>
      <c r="L2" s="13" t="s">
        <v>381</v>
      </c>
    </row>
    <row r="3" spans="1:12" x14ac:dyDescent="0.25">
      <c r="B3" s="12"/>
    </row>
    <row r="4" spans="1:12" x14ac:dyDescent="0.25">
      <c r="B4" s="12"/>
    </row>
    <row r="5" spans="1:12" x14ac:dyDescent="0.25">
      <c r="B5" s="12"/>
    </row>
    <row r="6" spans="1:12" x14ac:dyDescent="0.25">
      <c r="B6" s="12"/>
    </row>
    <row r="7" spans="1:12" x14ac:dyDescent="0.25">
      <c r="B7" s="12"/>
    </row>
    <row r="8" spans="1:12" x14ac:dyDescent="0.25">
      <c r="B8" s="12"/>
    </row>
    <row r="9" spans="1:12" x14ac:dyDescent="0.25">
      <c r="B9" s="12"/>
    </row>
    <row r="10" spans="1:12" x14ac:dyDescent="0.25">
      <c r="B10" s="12"/>
    </row>
    <row r="11" spans="1:12" x14ac:dyDescent="0.25">
      <c r="B11" s="12"/>
    </row>
    <row r="12" spans="1:12" x14ac:dyDescent="0.25">
      <c r="B12" s="12"/>
    </row>
    <row r="13" spans="1:12" x14ac:dyDescent="0.25">
      <c r="B13" s="12"/>
    </row>
    <row r="14" spans="1:12" x14ac:dyDescent="0.25">
      <c r="B14" s="12"/>
    </row>
    <row r="15" spans="1:12" x14ac:dyDescent="0.25">
      <c r="B15" s="12"/>
    </row>
    <row r="16" spans="1:12" x14ac:dyDescent="0.25">
      <c r="B16" s="12"/>
    </row>
    <row r="17" spans="2:2" x14ac:dyDescent="0.25">
      <c r="B17" s="12"/>
    </row>
    <row r="18" spans="2:2" x14ac:dyDescent="0.25">
      <c r="B18" s="12"/>
    </row>
    <row r="19" spans="2:2" x14ac:dyDescent="0.25">
      <c r="B19" s="12"/>
    </row>
    <row r="20" spans="2:2" x14ac:dyDescent="0.25">
      <c r="B20" s="12"/>
    </row>
    <row r="21" spans="2:2" x14ac:dyDescent="0.25">
      <c r="B21" s="12"/>
    </row>
    <row r="22" spans="2:2" x14ac:dyDescent="0.25">
      <c r="B22" s="12"/>
    </row>
    <row r="23" spans="2:2" x14ac:dyDescent="0.25">
      <c r="B23" s="12"/>
    </row>
    <row r="24" spans="2:2" x14ac:dyDescent="0.25">
      <c r="B24" s="12"/>
    </row>
    <row r="25" spans="2:2" x14ac:dyDescent="0.25">
      <c r="B25" s="12"/>
    </row>
    <row r="26" spans="2:2" x14ac:dyDescent="0.25">
      <c r="B26" s="12"/>
    </row>
    <row r="27" spans="2:2" x14ac:dyDescent="0.25">
      <c r="B27" s="12"/>
    </row>
    <row r="28" spans="2:2" x14ac:dyDescent="0.25">
      <c r="B28" s="12"/>
    </row>
    <row r="29" spans="2:2" x14ac:dyDescent="0.25">
      <c r="B29" s="12"/>
    </row>
    <row r="30" spans="2:2" x14ac:dyDescent="0.25">
      <c r="B30" s="12"/>
    </row>
    <row r="31" spans="2:2" x14ac:dyDescent="0.25">
      <c r="B31" s="12"/>
    </row>
    <row r="32" spans="2:2" x14ac:dyDescent="0.25">
      <c r="B32" s="12"/>
    </row>
    <row r="33" spans="2:2" x14ac:dyDescent="0.25">
      <c r="B33" s="12"/>
    </row>
    <row r="34" spans="2:2" x14ac:dyDescent="0.25">
      <c r="B34" s="12"/>
    </row>
    <row r="35" spans="2:2" x14ac:dyDescent="0.25">
      <c r="B35" s="12"/>
    </row>
    <row r="36" spans="2:2" x14ac:dyDescent="0.25">
      <c r="B36" s="12"/>
    </row>
    <row r="37" spans="2:2" x14ac:dyDescent="0.25">
      <c r="B37" s="12"/>
    </row>
    <row r="38" spans="2:2" x14ac:dyDescent="0.25">
      <c r="B38" s="12"/>
    </row>
    <row r="39" spans="2:2" x14ac:dyDescent="0.25">
      <c r="B39" s="12"/>
    </row>
    <row r="40" spans="2:2" x14ac:dyDescent="0.25">
      <c r="B40" s="12"/>
    </row>
    <row r="41" spans="2:2" x14ac:dyDescent="0.25">
      <c r="B41" s="12"/>
    </row>
    <row r="42" spans="2:2" x14ac:dyDescent="0.25">
      <c r="B42" s="12"/>
    </row>
    <row r="43" spans="2:2" x14ac:dyDescent="0.25">
      <c r="B43" s="12"/>
    </row>
    <row r="44" spans="2:2" x14ac:dyDescent="0.25">
      <c r="B44" s="12"/>
    </row>
    <row r="45" spans="2:2" x14ac:dyDescent="0.25">
      <c r="B45" s="12"/>
    </row>
    <row r="46" spans="2:2" x14ac:dyDescent="0.25">
      <c r="B46" s="12"/>
    </row>
    <row r="47" spans="2:2" x14ac:dyDescent="0.25">
      <c r="B47" s="12"/>
    </row>
    <row r="48" spans="2:2"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L56"/>
  <sheetViews>
    <sheetView workbookViewId="0"/>
  </sheetViews>
  <sheetFormatPr baseColWidth="10" defaultRowHeight="15" x14ac:dyDescent="0.25"/>
  <cols>
    <col min="1" max="1" width="24" style="46" customWidth="1"/>
    <col min="2" max="2" width="11.42578125" style="46"/>
    <col min="3" max="3" width="19.140625" style="46" customWidth="1"/>
    <col min="4" max="4" width="26" style="46" customWidth="1"/>
    <col min="5" max="5" width="19" style="46" customWidth="1"/>
    <col min="6" max="6" width="20.7109375" style="46" customWidth="1"/>
    <col min="7" max="7" width="20.140625" style="46" customWidth="1"/>
    <col min="8" max="8" width="16.7109375" style="46" customWidth="1"/>
    <col min="9" max="9" width="11.42578125" style="46"/>
    <col min="10" max="10" width="17.42578125" style="46" customWidth="1"/>
    <col min="11" max="16384" width="11.42578125" style="46"/>
  </cols>
  <sheetData>
    <row r="1" spans="1:12" ht="63" x14ac:dyDescent="0.25">
      <c r="A1" s="9" t="s">
        <v>1</v>
      </c>
      <c r="B1" s="9" t="s">
        <v>2</v>
      </c>
      <c r="C1" s="9" t="s">
        <v>3</v>
      </c>
      <c r="D1" s="9" t="s">
        <v>4</v>
      </c>
      <c r="E1" s="9" t="s">
        <v>5</v>
      </c>
      <c r="F1" s="10" t="s">
        <v>6</v>
      </c>
      <c r="G1" s="11" t="s">
        <v>7</v>
      </c>
      <c r="H1" s="10" t="s">
        <v>8</v>
      </c>
      <c r="I1" s="10" t="s">
        <v>93</v>
      </c>
      <c r="J1" s="10" t="s">
        <v>94</v>
      </c>
      <c r="K1" s="10" t="s">
        <v>95</v>
      </c>
      <c r="L1" s="10" t="s">
        <v>375</v>
      </c>
    </row>
    <row r="2" spans="1:12" ht="409.5" x14ac:dyDescent="0.25">
      <c r="A2" s="46">
        <v>1</v>
      </c>
      <c r="B2" s="12">
        <v>42689</v>
      </c>
      <c r="C2" s="46" t="s">
        <v>1048</v>
      </c>
      <c r="D2" s="13" t="s">
        <v>1049</v>
      </c>
      <c r="E2" s="46" t="s">
        <v>1050</v>
      </c>
      <c r="F2" s="13" t="s">
        <v>1051</v>
      </c>
      <c r="G2" s="46">
        <v>29</v>
      </c>
      <c r="H2" s="46" t="s">
        <v>60</v>
      </c>
      <c r="I2" s="46">
        <v>2</v>
      </c>
      <c r="J2" s="46">
        <v>2</v>
      </c>
      <c r="K2" s="46" t="s">
        <v>17</v>
      </c>
      <c r="L2" s="46" t="s">
        <v>1052</v>
      </c>
    </row>
    <row r="3" spans="1:12" x14ac:dyDescent="0.25">
      <c r="B3" s="12"/>
    </row>
    <row r="4" spans="1:12" x14ac:dyDescent="0.25">
      <c r="B4" s="12"/>
    </row>
    <row r="5" spans="1:12" x14ac:dyDescent="0.25">
      <c r="B5" s="12"/>
    </row>
    <row r="6" spans="1:12" x14ac:dyDescent="0.25">
      <c r="B6" s="12"/>
    </row>
    <row r="7" spans="1:12" x14ac:dyDescent="0.25">
      <c r="B7" s="12"/>
    </row>
    <row r="8" spans="1:12" x14ac:dyDescent="0.25">
      <c r="B8" s="12"/>
    </row>
    <row r="9" spans="1:12" x14ac:dyDescent="0.25">
      <c r="B9" s="12"/>
    </row>
    <row r="10" spans="1:12" x14ac:dyDescent="0.25">
      <c r="B10" s="12"/>
    </row>
    <row r="11" spans="1:12" x14ac:dyDescent="0.25">
      <c r="B11" s="12"/>
    </row>
    <row r="12" spans="1:12" x14ac:dyDescent="0.25">
      <c r="B12" s="12"/>
    </row>
    <row r="13" spans="1:12" x14ac:dyDescent="0.25">
      <c r="B13" s="12"/>
    </row>
    <row r="14" spans="1:12" x14ac:dyDescent="0.25">
      <c r="B14" s="12"/>
    </row>
    <row r="15" spans="1:12" x14ac:dyDescent="0.25">
      <c r="B15" s="12"/>
    </row>
    <row r="16" spans="1:12" x14ac:dyDescent="0.25">
      <c r="B16" s="12"/>
    </row>
    <row r="17" spans="2:2" x14ac:dyDescent="0.25">
      <c r="B17" s="12"/>
    </row>
    <row r="18" spans="2:2" x14ac:dyDescent="0.25">
      <c r="B18" s="12"/>
    </row>
    <row r="19" spans="2:2" x14ac:dyDescent="0.25">
      <c r="B19" s="12"/>
    </row>
    <row r="20" spans="2:2" x14ac:dyDescent="0.25">
      <c r="B20" s="12"/>
    </row>
    <row r="21" spans="2:2" x14ac:dyDescent="0.25">
      <c r="B21" s="12"/>
    </row>
    <row r="22" spans="2:2" x14ac:dyDescent="0.25">
      <c r="B22" s="12"/>
    </row>
    <row r="23" spans="2:2" x14ac:dyDescent="0.25">
      <c r="B23" s="12"/>
    </row>
    <row r="24" spans="2:2" x14ac:dyDescent="0.25">
      <c r="B24" s="12"/>
    </row>
    <row r="25" spans="2:2" x14ac:dyDescent="0.25">
      <c r="B25" s="12"/>
    </row>
    <row r="26" spans="2:2" x14ac:dyDescent="0.25">
      <c r="B26" s="12"/>
    </row>
    <row r="27" spans="2:2" x14ac:dyDescent="0.25">
      <c r="B27" s="12"/>
    </row>
    <row r="28" spans="2:2" x14ac:dyDescent="0.25">
      <c r="B28" s="12"/>
    </row>
    <row r="29" spans="2:2" x14ac:dyDescent="0.25">
      <c r="B29" s="12"/>
    </row>
    <row r="30" spans="2:2" x14ac:dyDescent="0.25">
      <c r="B30" s="12"/>
    </row>
    <row r="31" spans="2:2" x14ac:dyDescent="0.25">
      <c r="B31" s="12"/>
    </row>
    <row r="32" spans="2:2" x14ac:dyDescent="0.25">
      <c r="B32" s="12"/>
    </row>
    <row r="33" spans="2:2" x14ac:dyDescent="0.25">
      <c r="B33" s="12"/>
    </row>
    <row r="34" spans="2:2" x14ac:dyDescent="0.25">
      <c r="B34" s="12"/>
    </row>
    <row r="35" spans="2:2" x14ac:dyDescent="0.25">
      <c r="B35" s="12"/>
    </row>
    <row r="36" spans="2:2" x14ac:dyDescent="0.25">
      <c r="B36" s="12"/>
    </row>
    <row r="37" spans="2:2" x14ac:dyDescent="0.25">
      <c r="B37" s="12"/>
    </row>
    <row r="38" spans="2:2" x14ac:dyDescent="0.25">
      <c r="B38" s="12"/>
    </row>
    <row r="39" spans="2:2" x14ac:dyDescent="0.25">
      <c r="B39" s="12"/>
    </row>
    <row r="40" spans="2:2" x14ac:dyDescent="0.25">
      <c r="B40" s="12"/>
    </row>
    <row r="41" spans="2:2" x14ac:dyDescent="0.25">
      <c r="B41" s="12"/>
    </row>
    <row r="42" spans="2:2" x14ac:dyDescent="0.25">
      <c r="B42" s="12"/>
    </row>
    <row r="43" spans="2:2" x14ac:dyDescent="0.25">
      <c r="B43" s="12"/>
    </row>
    <row r="44" spans="2:2" x14ac:dyDescent="0.25">
      <c r="B44" s="12"/>
    </row>
    <row r="45" spans="2:2" x14ac:dyDescent="0.25">
      <c r="B45" s="12"/>
    </row>
    <row r="46" spans="2:2" x14ac:dyDescent="0.25">
      <c r="B46" s="12"/>
    </row>
    <row r="47" spans="2:2" x14ac:dyDescent="0.25">
      <c r="B47" s="12"/>
    </row>
    <row r="48" spans="2:2"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Q143"/>
  <sheetViews>
    <sheetView topLeftCell="D140" workbookViewId="0">
      <selection activeCell="D2" sqref="D2"/>
    </sheetView>
  </sheetViews>
  <sheetFormatPr baseColWidth="10" defaultRowHeight="15" x14ac:dyDescent="0.25"/>
  <cols>
    <col min="1" max="1" width="19.85546875" customWidth="1"/>
    <col min="4" max="4" width="16.42578125" customWidth="1"/>
    <col min="12" max="12" width="15.140625" customWidth="1"/>
    <col min="17" max="17" width="13" customWidth="1"/>
  </cols>
  <sheetData>
    <row r="1" spans="1:17" x14ac:dyDescent="0.25">
      <c r="A1" s="51" t="s">
        <v>633</v>
      </c>
      <c r="B1" s="51" t="s">
        <v>634</v>
      </c>
      <c r="C1" s="51" t="s">
        <v>635</v>
      </c>
      <c r="D1" s="51" t="s">
        <v>636</v>
      </c>
      <c r="E1" s="51" t="s">
        <v>81</v>
      </c>
      <c r="F1" s="51" t="s">
        <v>637</v>
      </c>
      <c r="G1" s="51" t="s">
        <v>638</v>
      </c>
      <c r="H1" s="51" t="s">
        <v>639</v>
      </c>
      <c r="I1" s="51" t="s">
        <v>640</v>
      </c>
      <c r="J1" s="51" t="s">
        <v>641</v>
      </c>
      <c r="K1" s="52" t="s">
        <v>642</v>
      </c>
      <c r="L1" s="52" t="s">
        <v>643</v>
      </c>
      <c r="M1" s="52" t="s">
        <v>644</v>
      </c>
      <c r="N1" s="52" t="s">
        <v>108</v>
      </c>
      <c r="O1" s="52" t="s">
        <v>106</v>
      </c>
      <c r="P1" s="52" t="s">
        <v>107</v>
      </c>
      <c r="Q1" s="52" t="s">
        <v>645</v>
      </c>
    </row>
    <row r="2" spans="1:17" ht="225" x14ac:dyDescent="0.25">
      <c r="A2" s="53">
        <v>1</v>
      </c>
      <c r="B2" s="54">
        <v>1</v>
      </c>
      <c r="C2" s="55" t="s">
        <v>109</v>
      </c>
      <c r="D2" s="56" t="s">
        <v>111</v>
      </c>
      <c r="E2" s="56" t="s">
        <v>19</v>
      </c>
      <c r="F2" s="57" t="s">
        <v>110</v>
      </c>
      <c r="G2" s="51" t="s">
        <v>651</v>
      </c>
      <c r="H2" s="57" t="s">
        <v>652</v>
      </c>
      <c r="I2" s="51">
        <v>42468</v>
      </c>
      <c r="J2" s="51" t="s">
        <v>108</v>
      </c>
      <c r="K2" s="52" t="s">
        <v>652</v>
      </c>
      <c r="L2" s="52" t="s">
        <v>652</v>
      </c>
      <c r="M2" s="52">
        <v>1</v>
      </c>
      <c r="N2" s="52" t="s">
        <v>17</v>
      </c>
      <c r="O2" s="52" t="s">
        <v>112</v>
      </c>
      <c r="P2" s="52" t="s">
        <v>735</v>
      </c>
      <c r="Q2" s="52">
        <f>IF(VLOOKUP(B2,'[1]Resumen por acciones'!$B$13:$U$154,20,0)="","",VLOOKUP(B2,'[1]Resumen por acciones'!$B$13:$U$154,20,0))</f>
        <v>0</v>
      </c>
    </row>
    <row r="3" spans="1:17" ht="303.75" x14ac:dyDescent="0.25">
      <c r="A3" s="53">
        <v>2</v>
      </c>
      <c r="B3" s="54">
        <v>2</v>
      </c>
      <c r="C3" s="55" t="s">
        <v>113</v>
      </c>
      <c r="D3" s="56" t="s">
        <v>115</v>
      </c>
      <c r="E3" s="56" t="s">
        <v>352</v>
      </c>
      <c r="F3" s="57" t="s">
        <v>114</v>
      </c>
      <c r="G3" s="51" t="s">
        <v>651</v>
      </c>
      <c r="H3" s="57" t="s">
        <v>652</v>
      </c>
      <c r="I3" s="51">
        <v>42468</v>
      </c>
      <c r="J3" s="51" t="s">
        <v>108</v>
      </c>
      <c r="K3" s="52" t="s">
        <v>652</v>
      </c>
      <c r="L3" s="52" t="s">
        <v>652</v>
      </c>
      <c r="M3" s="52">
        <v>1</v>
      </c>
      <c r="N3" s="52" t="s">
        <v>17</v>
      </c>
      <c r="O3" s="52" t="s">
        <v>116</v>
      </c>
      <c r="P3" s="52" t="s">
        <v>736</v>
      </c>
      <c r="Q3" s="52">
        <f>IF(VLOOKUP(B3,'[1]Resumen por acciones'!$B$13:$U$154,20,0)="","",VLOOKUP(B3,'[1]Resumen por acciones'!$B$13:$U$154,20,0))</f>
        <v>0</v>
      </c>
    </row>
    <row r="4" spans="1:17" ht="270" x14ac:dyDescent="0.25">
      <c r="A4" s="53">
        <v>3</v>
      </c>
      <c r="B4" s="54">
        <v>3</v>
      </c>
      <c r="C4" s="55" t="s">
        <v>117</v>
      </c>
      <c r="D4" s="56" t="s">
        <v>119</v>
      </c>
      <c r="E4" s="56" t="s">
        <v>352</v>
      </c>
      <c r="F4" s="58" t="s">
        <v>118</v>
      </c>
      <c r="G4" s="51" t="s">
        <v>651</v>
      </c>
      <c r="H4" s="57" t="s">
        <v>652</v>
      </c>
      <c r="I4" s="51">
        <v>42468</v>
      </c>
      <c r="J4" s="51">
        <v>42573</v>
      </c>
      <c r="K4" s="52" t="s">
        <v>652</v>
      </c>
      <c r="L4" s="52" t="s">
        <v>652</v>
      </c>
      <c r="M4" s="52">
        <v>1</v>
      </c>
      <c r="N4" s="52" t="s">
        <v>25</v>
      </c>
      <c r="O4" s="52" t="s">
        <v>120</v>
      </c>
      <c r="P4" s="52" t="s">
        <v>652</v>
      </c>
      <c r="Q4" s="52">
        <f>IF(VLOOKUP(B4,'[1]Resumen por acciones'!$B$13:$U$154,20,0)="","",VLOOKUP(B4,'[1]Resumen por acciones'!$B$13:$U$154,20,0))</f>
        <v>0</v>
      </c>
    </row>
    <row r="5" spans="1:17" ht="270" x14ac:dyDescent="0.25">
      <c r="A5" s="53">
        <v>3</v>
      </c>
      <c r="B5" s="54">
        <v>4</v>
      </c>
      <c r="C5" s="55" t="s">
        <v>117</v>
      </c>
      <c r="D5" s="56" t="s">
        <v>119</v>
      </c>
      <c r="E5" s="56" t="s">
        <v>352</v>
      </c>
      <c r="F5" s="58" t="s">
        <v>121</v>
      </c>
      <c r="G5" s="51" t="s">
        <v>651</v>
      </c>
      <c r="H5" s="57" t="s">
        <v>652</v>
      </c>
      <c r="I5" s="51">
        <v>42576</v>
      </c>
      <c r="J5" s="51" t="s">
        <v>108</v>
      </c>
      <c r="K5" s="52" t="s">
        <v>652</v>
      </c>
      <c r="L5" s="52" t="s">
        <v>652</v>
      </c>
      <c r="M5" s="52">
        <v>1</v>
      </c>
      <c r="N5" s="52" t="s">
        <v>17</v>
      </c>
      <c r="O5" s="52" t="s">
        <v>122</v>
      </c>
      <c r="P5" s="52" t="s">
        <v>737</v>
      </c>
      <c r="Q5" s="52">
        <f>IF(VLOOKUP(B5,'[1]Resumen por acciones'!$B$13:$U$154,20,0)="","",VLOOKUP(B5,'[1]Resumen por acciones'!$B$13:$U$154,20,0))</f>
        <v>0</v>
      </c>
    </row>
    <row r="6" spans="1:17" ht="270" x14ac:dyDescent="0.25">
      <c r="A6" s="53">
        <v>3</v>
      </c>
      <c r="B6" s="54">
        <v>5</v>
      </c>
      <c r="C6" s="55" t="s">
        <v>117</v>
      </c>
      <c r="D6" s="56" t="s">
        <v>119</v>
      </c>
      <c r="E6" s="56" t="s">
        <v>352</v>
      </c>
      <c r="F6" s="58" t="s">
        <v>123</v>
      </c>
      <c r="G6" s="51" t="s">
        <v>651</v>
      </c>
      <c r="H6" s="57" t="s">
        <v>652</v>
      </c>
      <c r="I6" s="51">
        <v>42644</v>
      </c>
      <c r="J6" s="51">
        <v>42735</v>
      </c>
      <c r="K6" s="52" t="s">
        <v>652</v>
      </c>
      <c r="L6" s="52" t="s">
        <v>652</v>
      </c>
      <c r="M6" s="52">
        <v>1</v>
      </c>
      <c r="N6" s="52" t="s">
        <v>25</v>
      </c>
      <c r="O6" s="52" t="s">
        <v>124</v>
      </c>
      <c r="P6" s="52" t="s">
        <v>652</v>
      </c>
      <c r="Q6" s="52">
        <f>IF(VLOOKUP(B6,'[1]Resumen por acciones'!$B$13:$U$154,20,0)="","",VLOOKUP(B6,'[1]Resumen por acciones'!$B$13:$U$154,20,0))</f>
        <v>0</v>
      </c>
    </row>
    <row r="7" spans="1:17" ht="146.25" x14ac:dyDescent="0.25">
      <c r="A7" s="53">
        <v>4</v>
      </c>
      <c r="B7" s="54">
        <v>6</v>
      </c>
      <c r="C7" s="55" t="s">
        <v>125</v>
      </c>
      <c r="D7" s="56" t="s">
        <v>127</v>
      </c>
      <c r="E7" s="56" t="s">
        <v>19</v>
      </c>
      <c r="F7" s="58" t="s">
        <v>126</v>
      </c>
      <c r="G7" s="51" t="s">
        <v>651</v>
      </c>
      <c r="H7" s="57" t="s">
        <v>652</v>
      </c>
      <c r="I7" s="51">
        <v>42468</v>
      </c>
      <c r="J7" s="51">
        <v>42713</v>
      </c>
      <c r="K7" s="52">
        <v>180</v>
      </c>
      <c r="L7" s="52">
        <v>42713</v>
      </c>
      <c r="M7" s="52">
        <v>1</v>
      </c>
      <c r="N7" s="52" t="s">
        <v>25</v>
      </c>
      <c r="O7" s="52" t="s">
        <v>653</v>
      </c>
      <c r="P7" s="52" t="s">
        <v>652</v>
      </c>
      <c r="Q7" s="52">
        <f>IF(VLOOKUP(B7,'[1]Resumen por acciones'!$B$13:$U$154,20,0)="","",VLOOKUP(B7,'[1]Resumen por acciones'!$B$13:$U$154,20,0))</f>
        <v>0</v>
      </c>
    </row>
    <row r="8" spans="1:17" ht="146.25" x14ac:dyDescent="0.25">
      <c r="A8" s="53">
        <v>4</v>
      </c>
      <c r="B8" s="54">
        <v>7</v>
      </c>
      <c r="C8" s="55" t="s">
        <v>125</v>
      </c>
      <c r="D8" s="56" t="s">
        <v>127</v>
      </c>
      <c r="E8" s="56" t="s">
        <v>19</v>
      </c>
      <c r="F8" s="57" t="s">
        <v>126</v>
      </c>
      <c r="G8" s="51" t="s">
        <v>651</v>
      </c>
      <c r="H8" s="57" t="s">
        <v>652</v>
      </c>
      <c r="I8" s="51">
        <v>42468</v>
      </c>
      <c r="J8" s="51">
        <v>42713</v>
      </c>
      <c r="K8" s="52">
        <v>180</v>
      </c>
      <c r="L8" s="52">
        <v>42713</v>
      </c>
      <c r="M8" s="52">
        <v>1</v>
      </c>
      <c r="N8" s="52" t="s">
        <v>25</v>
      </c>
      <c r="O8" s="52" t="s">
        <v>654</v>
      </c>
      <c r="P8" s="52" t="s">
        <v>652</v>
      </c>
      <c r="Q8" s="52">
        <f>IF(VLOOKUP(B8,'[1]Resumen por acciones'!$B$13:$U$154,20,0)="","",VLOOKUP(B8,'[1]Resumen por acciones'!$B$13:$U$154,20,0))</f>
        <v>0</v>
      </c>
    </row>
    <row r="9" spans="1:17" ht="146.25" x14ac:dyDescent="0.25">
      <c r="A9" s="59">
        <v>4</v>
      </c>
      <c r="B9" s="60">
        <v>8</v>
      </c>
      <c r="C9" s="55" t="s">
        <v>125</v>
      </c>
      <c r="D9" s="61" t="s">
        <v>127</v>
      </c>
      <c r="E9" s="56" t="s">
        <v>19</v>
      </c>
      <c r="F9" s="57" t="s">
        <v>126</v>
      </c>
      <c r="G9" s="51" t="s">
        <v>651</v>
      </c>
      <c r="H9" s="57" t="s">
        <v>652</v>
      </c>
      <c r="I9" s="51">
        <v>42468</v>
      </c>
      <c r="J9" s="51">
        <v>42713</v>
      </c>
      <c r="K9" s="52">
        <v>180</v>
      </c>
      <c r="L9" s="52">
        <v>42713</v>
      </c>
      <c r="M9" s="52">
        <v>1</v>
      </c>
      <c r="N9" s="52" t="s">
        <v>25</v>
      </c>
      <c r="O9" s="52" t="s">
        <v>655</v>
      </c>
      <c r="P9" s="52" t="s">
        <v>652</v>
      </c>
      <c r="Q9" s="52">
        <f>IF(VLOOKUP(B9,'[1]Resumen por acciones'!$B$13:$U$154,20,0)="","",VLOOKUP(B9,'[1]Resumen por acciones'!$B$13:$U$154,20,0))</f>
        <v>0</v>
      </c>
    </row>
    <row r="10" spans="1:17" ht="409.5" x14ac:dyDescent="0.25">
      <c r="A10" s="53">
        <v>5</v>
      </c>
      <c r="B10" s="54">
        <v>9</v>
      </c>
      <c r="C10" s="55" t="s">
        <v>128</v>
      </c>
      <c r="D10" s="56" t="s">
        <v>129</v>
      </c>
      <c r="E10" s="56" t="s">
        <v>352</v>
      </c>
      <c r="F10" s="57" t="s">
        <v>656</v>
      </c>
      <c r="G10" s="51" t="s">
        <v>651</v>
      </c>
      <c r="H10" s="57" t="s">
        <v>652</v>
      </c>
      <c r="I10" s="51">
        <v>42468</v>
      </c>
      <c r="J10" s="51" t="s">
        <v>108</v>
      </c>
      <c r="K10" s="52" t="s">
        <v>652</v>
      </c>
      <c r="L10" s="52" t="s">
        <v>652</v>
      </c>
      <c r="M10" s="52">
        <v>1</v>
      </c>
      <c r="N10" s="52" t="s">
        <v>17</v>
      </c>
      <c r="O10" s="52" t="s">
        <v>353</v>
      </c>
      <c r="P10" s="52" t="s">
        <v>738</v>
      </c>
      <c r="Q10" s="52">
        <f>IF(VLOOKUP(B10,'[1]Resumen por acciones'!$B$13:$U$154,20,0)="","",VLOOKUP(B10,'[1]Resumen por acciones'!$B$13:$U$154,20,0))</f>
        <v>0</v>
      </c>
    </row>
    <row r="11" spans="1:17" ht="270" x14ac:dyDescent="0.25">
      <c r="A11" s="53">
        <v>6</v>
      </c>
      <c r="B11" s="54">
        <v>10</v>
      </c>
      <c r="C11" s="55" t="s">
        <v>130</v>
      </c>
      <c r="D11" s="56" t="s">
        <v>131</v>
      </c>
      <c r="E11" s="56" t="s">
        <v>19</v>
      </c>
      <c r="F11" s="57" t="s">
        <v>354</v>
      </c>
      <c r="G11" s="51" t="s">
        <v>651</v>
      </c>
      <c r="H11" s="57" t="s">
        <v>652</v>
      </c>
      <c r="I11" s="51">
        <v>42468</v>
      </c>
      <c r="J11" s="51">
        <v>42683</v>
      </c>
      <c r="K11" s="52">
        <v>180</v>
      </c>
      <c r="L11" s="52">
        <v>42713</v>
      </c>
      <c r="M11" s="52">
        <v>1</v>
      </c>
      <c r="N11" s="52" t="s">
        <v>25</v>
      </c>
      <c r="O11" s="52" t="s">
        <v>355</v>
      </c>
      <c r="P11" s="52" t="s">
        <v>652</v>
      </c>
      <c r="Q11" s="52">
        <f>IF(VLOOKUP(B11,'[1]Resumen por acciones'!$B$13:$U$154,20,0)="","",VLOOKUP(B11,'[1]Resumen por acciones'!$B$13:$U$154,20,0))</f>
        <v>0</v>
      </c>
    </row>
    <row r="12" spans="1:17" ht="270" x14ac:dyDescent="0.25">
      <c r="A12" s="53">
        <v>6</v>
      </c>
      <c r="B12" s="54">
        <v>11</v>
      </c>
      <c r="C12" s="55" t="s">
        <v>130</v>
      </c>
      <c r="D12" s="56" t="s">
        <v>131</v>
      </c>
      <c r="E12" s="56" t="s">
        <v>19</v>
      </c>
      <c r="F12" s="57" t="s">
        <v>356</v>
      </c>
      <c r="G12" s="51" t="s">
        <v>651</v>
      </c>
      <c r="H12" s="57" t="s">
        <v>652</v>
      </c>
      <c r="I12" s="51">
        <v>42684</v>
      </c>
      <c r="J12" s="51">
        <v>42713</v>
      </c>
      <c r="K12" s="52">
        <v>180</v>
      </c>
      <c r="L12" s="52">
        <v>42713</v>
      </c>
      <c r="M12" s="52">
        <v>1</v>
      </c>
      <c r="N12" s="52" t="s">
        <v>25</v>
      </c>
      <c r="O12" s="52" t="s">
        <v>357</v>
      </c>
      <c r="P12" s="52" t="s">
        <v>652</v>
      </c>
      <c r="Q12" s="52">
        <f>IF(VLOOKUP(B12,'[1]Resumen por acciones'!$B$13:$U$154,20,0)="","",VLOOKUP(B12,'[1]Resumen por acciones'!$B$13:$U$154,20,0))</f>
        <v>0</v>
      </c>
    </row>
    <row r="13" spans="1:17" ht="135" x14ac:dyDescent="0.25">
      <c r="A13" s="53">
        <v>7</v>
      </c>
      <c r="B13" s="54">
        <v>12</v>
      </c>
      <c r="C13" s="55" t="s">
        <v>132</v>
      </c>
      <c r="D13" s="56" t="s">
        <v>134</v>
      </c>
      <c r="E13" s="56" t="s">
        <v>19</v>
      </c>
      <c r="F13" s="57" t="s">
        <v>133</v>
      </c>
      <c r="G13" s="51" t="s">
        <v>651</v>
      </c>
      <c r="H13" s="57" t="s">
        <v>652</v>
      </c>
      <c r="I13" s="51">
        <v>42494</v>
      </c>
      <c r="J13" s="51">
        <v>42713</v>
      </c>
      <c r="K13" s="52">
        <v>180</v>
      </c>
      <c r="L13" s="52">
        <v>42713</v>
      </c>
      <c r="M13" s="52">
        <v>1</v>
      </c>
      <c r="N13" s="52" t="s">
        <v>25</v>
      </c>
      <c r="O13" s="52" t="s">
        <v>135</v>
      </c>
      <c r="P13" s="52" t="s">
        <v>652</v>
      </c>
      <c r="Q13" s="52">
        <f>IF(VLOOKUP(B13,'[1]Resumen por acciones'!$B$13:$U$154,20,0)="","",VLOOKUP(B13,'[1]Resumen por acciones'!$B$13:$U$154,20,0))</f>
        <v>0</v>
      </c>
    </row>
    <row r="14" spans="1:17" ht="180" x14ac:dyDescent="0.25">
      <c r="A14" s="53">
        <v>8</v>
      </c>
      <c r="B14" s="54">
        <v>13</v>
      </c>
      <c r="C14" s="55" t="s">
        <v>136</v>
      </c>
      <c r="D14" s="56" t="s">
        <v>138</v>
      </c>
      <c r="E14" s="56" t="s">
        <v>19</v>
      </c>
      <c r="F14" s="58" t="s">
        <v>137</v>
      </c>
      <c r="G14" s="51" t="s">
        <v>651</v>
      </c>
      <c r="H14" s="57" t="s">
        <v>652</v>
      </c>
      <c r="I14" s="51">
        <v>42468</v>
      </c>
      <c r="J14" s="51">
        <v>42735</v>
      </c>
      <c r="K14" s="52" t="s">
        <v>652</v>
      </c>
      <c r="L14" s="52" t="s">
        <v>652</v>
      </c>
      <c r="M14" s="52">
        <v>1</v>
      </c>
      <c r="N14" s="52" t="s">
        <v>25</v>
      </c>
      <c r="O14" s="52" t="s">
        <v>139</v>
      </c>
      <c r="P14" s="52" t="s">
        <v>652</v>
      </c>
      <c r="Q14" s="52">
        <f>IF(VLOOKUP(B14,'[1]Resumen por acciones'!$B$13:$U$154,20,0)="","",VLOOKUP(B14,'[1]Resumen por acciones'!$B$13:$U$154,20,0))</f>
        <v>0</v>
      </c>
    </row>
    <row r="15" spans="1:17" ht="180" x14ac:dyDescent="0.25">
      <c r="A15" s="62">
        <v>8</v>
      </c>
      <c r="B15" s="63">
        <v>14</v>
      </c>
      <c r="C15" s="55" t="s">
        <v>136</v>
      </c>
      <c r="D15" s="56" t="s">
        <v>138</v>
      </c>
      <c r="E15" s="56" t="s">
        <v>19</v>
      </c>
      <c r="F15" s="57" t="s">
        <v>358</v>
      </c>
      <c r="G15" s="51" t="s">
        <v>651</v>
      </c>
      <c r="H15" s="57" t="s">
        <v>652</v>
      </c>
      <c r="I15" s="51">
        <v>42736</v>
      </c>
      <c r="J15" s="51">
        <v>43100</v>
      </c>
      <c r="K15" s="52" t="s">
        <v>652</v>
      </c>
      <c r="L15" s="52" t="s">
        <v>652</v>
      </c>
      <c r="M15" s="52">
        <v>1</v>
      </c>
      <c r="N15" s="52" t="s">
        <v>25</v>
      </c>
      <c r="O15" s="52" t="s">
        <v>140</v>
      </c>
      <c r="P15" s="52" t="s">
        <v>652</v>
      </c>
      <c r="Q15" s="52">
        <f>IF(VLOOKUP(B15,'[1]Resumen por acciones'!$B$13:$U$154,20,0)="","",VLOOKUP(B15,'[1]Resumen por acciones'!$B$13:$U$154,20,0))</f>
        <v>0</v>
      </c>
    </row>
    <row r="16" spans="1:17" ht="360" x14ac:dyDescent="0.25">
      <c r="A16" s="62">
        <v>9</v>
      </c>
      <c r="B16" s="63">
        <v>15</v>
      </c>
      <c r="C16" s="55" t="s">
        <v>141</v>
      </c>
      <c r="D16" s="56" t="s">
        <v>359</v>
      </c>
      <c r="E16" s="56" t="s">
        <v>19</v>
      </c>
      <c r="F16" s="57" t="s">
        <v>657</v>
      </c>
      <c r="G16" s="51" t="s">
        <v>651</v>
      </c>
      <c r="H16" s="57" t="s">
        <v>652</v>
      </c>
      <c r="I16" s="51">
        <v>42468</v>
      </c>
      <c r="J16" s="51">
        <v>42713</v>
      </c>
      <c r="K16" s="52">
        <v>180</v>
      </c>
      <c r="L16" s="52">
        <v>42713</v>
      </c>
      <c r="M16" s="52">
        <v>1</v>
      </c>
      <c r="N16" s="52" t="s">
        <v>25</v>
      </c>
      <c r="O16" s="52" t="s">
        <v>658</v>
      </c>
      <c r="P16" s="52" t="s">
        <v>652</v>
      </c>
      <c r="Q16" s="52">
        <f>IF(VLOOKUP(B16,'[1]Resumen por acciones'!$B$13:$U$154,20,0)="","",VLOOKUP(B16,'[1]Resumen por acciones'!$B$13:$U$154,20,0))</f>
        <v>0</v>
      </c>
    </row>
    <row r="17" spans="1:17" ht="360" x14ac:dyDescent="0.25">
      <c r="A17" s="62">
        <v>9</v>
      </c>
      <c r="B17" s="63">
        <v>16</v>
      </c>
      <c r="C17" s="55" t="s">
        <v>141</v>
      </c>
      <c r="D17" s="56" t="s">
        <v>359</v>
      </c>
      <c r="E17" s="56" t="s">
        <v>19</v>
      </c>
      <c r="F17" s="57" t="s">
        <v>659</v>
      </c>
      <c r="G17" s="51" t="s">
        <v>651</v>
      </c>
      <c r="H17" s="57" t="s">
        <v>652</v>
      </c>
      <c r="I17" s="51">
        <v>42468</v>
      </c>
      <c r="J17" s="51">
        <v>42713</v>
      </c>
      <c r="K17" s="52">
        <v>180</v>
      </c>
      <c r="L17" s="52">
        <v>42713</v>
      </c>
      <c r="M17" s="52">
        <v>1</v>
      </c>
      <c r="N17" s="52" t="s">
        <v>25</v>
      </c>
      <c r="O17" s="52" t="s">
        <v>660</v>
      </c>
      <c r="P17" s="52" t="s">
        <v>652</v>
      </c>
      <c r="Q17" s="52">
        <f>IF(VLOOKUP(B17,'[1]Resumen por acciones'!$B$13:$U$154,20,0)="","",VLOOKUP(B17,'[1]Resumen por acciones'!$B$13:$U$154,20,0))</f>
        <v>0</v>
      </c>
    </row>
    <row r="18" spans="1:17" ht="168.75" x14ac:dyDescent="0.25">
      <c r="A18" s="53">
        <v>10</v>
      </c>
      <c r="B18" s="54">
        <v>17</v>
      </c>
      <c r="C18" s="55" t="s">
        <v>142</v>
      </c>
      <c r="D18" s="56" t="s">
        <v>144</v>
      </c>
      <c r="E18" s="56" t="s">
        <v>21</v>
      </c>
      <c r="F18" s="57" t="s">
        <v>143</v>
      </c>
      <c r="G18" s="51" t="s">
        <v>651</v>
      </c>
      <c r="H18" s="57" t="s">
        <v>661</v>
      </c>
      <c r="I18" s="51">
        <v>42468</v>
      </c>
      <c r="J18" s="51">
        <v>42735</v>
      </c>
      <c r="K18" s="52">
        <v>730</v>
      </c>
      <c r="L18" s="52">
        <v>43260</v>
      </c>
      <c r="M18" s="52">
        <v>7</v>
      </c>
      <c r="N18" s="52" t="s">
        <v>25</v>
      </c>
      <c r="O18" s="52" t="s">
        <v>662</v>
      </c>
      <c r="P18" s="52" t="s">
        <v>652</v>
      </c>
      <c r="Q18" s="52">
        <f>IF(VLOOKUP(B18,'[1]Resumen por acciones'!$B$13:$U$154,20,0)="","",VLOOKUP(B18,'[1]Resumen por acciones'!$B$13:$U$154,20,0))</f>
        <v>0</v>
      </c>
    </row>
    <row r="19" spans="1:17" ht="168.75" x14ac:dyDescent="0.25">
      <c r="A19" s="53">
        <v>10</v>
      </c>
      <c r="B19" s="54">
        <v>18</v>
      </c>
      <c r="C19" s="55" t="s">
        <v>142</v>
      </c>
      <c r="D19" s="56" t="s">
        <v>144</v>
      </c>
      <c r="E19" s="56" t="s">
        <v>34</v>
      </c>
      <c r="F19" s="58" t="s">
        <v>360</v>
      </c>
      <c r="G19" s="51" t="s">
        <v>651</v>
      </c>
      <c r="H19" s="57" t="s">
        <v>661</v>
      </c>
      <c r="I19" s="51">
        <v>42491</v>
      </c>
      <c r="J19" s="51">
        <v>42613</v>
      </c>
      <c r="K19" s="52">
        <v>730</v>
      </c>
      <c r="L19" s="52">
        <v>43260</v>
      </c>
      <c r="M19" s="52">
        <v>7</v>
      </c>
      <c r="N19" s="52" t="s">
        <v>25</v>
      </c>
      <c r="O19" s="52" t="s">
        <v>361</v>
      </c>
      <c r="P19" s="52" t="s">
        <v>652</v>
      </c>
      <c r="Q19" s="52">
        <f>IF(VLOOKUP(B19,'[1]Resumen por acciones'!$B$13:$U$154,20,0)="","",VLOOKUP(B19,'[1]Resumen por acciones'!$B$13:$U$154,20,0))</f>
        <v>0</v>
      </c>
    </row>
    <row r="20" spans="1:17" ht="247.5" x14ac:dyDescent="0.25">
      <c r="A20" s="53">
        <v>10</v>
      </c>
      <c r="B20" s="54">
        <v>19</v>
      </c>
      <c r="C20" s="55" t="s">
        <v>142</v>
      </c>
      <c r="D20" s="56" t="s">
        <v>144</v>
      </c>
      <c r="E20" s="56" t="s">
        <v>16</v>
      </c>
      <c r="F20" s="57" t="s">
        <v>147</v>
      </c>
      <c r="G20" s="51" t="s">
        <v>651</v>
      </c>
      <c r="H20" s="57" t="s">
        <v>661</v>
      </c>
      <c r="I20" s="51">
        <v>42522</v>
      </c>
      <c r="J20" s="51">
        <v>43100</v>
      </c>
      <c r="K20" s="52">
        <v>730</v>
      </c>
      <c r="L20" s="52">
        <v>43260</v>
      </c>
      <c r="M20" s="52">
        <v>7</v>
      </c>
      <c r="N20" s="52" t="s">
        <v>25</v>
      </c>
      <c r="O20" s="52" t="s">
        <v>148</v>
      </c>
      <c r="P20" s="52" t="s">
        <v>652</v>
      </c>
      <c r="Q20" s="52">
        <f>IF(VLOOKUP(B20,'[1]Resumen por acciones'!$B$13:$U$154,20,0)="","",VLOOKUP(B20,'[1]Resumen por acciones'!$B$13:$U$154,20,0))</f>
        <v>0</v>
      </c>
    </row>
    <row r="21" spans="1:17" ht="168.75" x14ac:dyDescent="0.25">
      <c r="A21" s="62">
        <v>10</v>
      </c>
      <c r="B21" s="63">
        <v>20</v>
      </c>
      <c r="C21" s="55" t="s">
        <v>142</v>
      </c>
      <c r="D21" s="56" t="s">
        <v>144</v>
      </c>
      <c r="E21" s="56" t="s">
        <v>34</v>
      </c>
      <c r="F21" s="57" t="s">
        <v>362</v>
      </c>
      <c r="G21" s="51" t="s">
        <v>651</v>
      </c>
      <c r="H21" s="57" t="s">
        <v>661</v>
      </c>
      <c r="I21" s="51">
        <v>42614</v>
      </c>
      <c r="J21" s="51">
        <v>42704</v>
      </c>
      <c r="K21" s="52">
        <v>730</v>
      </c>
      <c r="L21" s="52">
        <v>43260</v>
      </c>
      <c r="M21" s="52">
        <v>7</v>
      </c>
      <c r="N21" s="52" t="s">
        <v>25</v>
      </c>
      <c r="O21" s="52" t="s">
        <v>157</v>
      </c>
      <c r="P21" s="52" t="s">
        <v>652</v>
      </c>
      <c r="Q21" s="52">
        <f>IF(VLOOKUP(B21,'[1]Resumen por acciones'!$B$13:$U$154,20,0)="","",VLOOKUP(B21,'[1]Resumen por acciones'!$B$13:$U$154,20,0))</f>
        <v>0</v>
      </c>
    </row>
    <row r="22" spans="1:17" ht="213.75" x14ac:dyDescent="0.25">
      <c r="A22" s="53">
        <v>10</v>
      </c>
      <c r="B22" s="54">
        <v>21</v>
      </c>
      <c r="C22" s="55" t="s">
        <v>142</v>
      </c>
      <c r="D22" s="56" t="s">
        <v>144</v>
      </c>
      <c r="E22" s="56" t="s">
        <v>34</v>
      </c>
      <c r="F22" s="57" t="s">
        <v>363</v>
      </c>
      <c r="G22" s="51" t="s">
        <v>651</v>
      </c>
      <c r="H22" s="57" t="s">
        <v>661</v>
      </c>
      <c r="I22" s="51">
        <v>42736</v>
      </c>
      <c r="J22" s="51">
        <v>43100</v>
      </c>
      <c r="K22" s="52">
        <v>730</v>
      </c>
      <c r="L22" s="52">
        <v>43260</v>
      </c>
      <c r="M22" s="52">
        <v>7</v>
      </c>
      <c r="N22" s="52" t="s">
        <v>25</v>
      </c>
      <c r="O22" s="52" t="s">
        <v>364</v>
      </c>
      <c r="P22" s="52" t="s">
        <v>652</v>
      </c>
      <c r="Q22" s="52">
        <f>IF(VLOOKUP(B22,'[1]Resumen por acciones'!$B$13:$U$154,20,0)="","",VLOOKUP(B22,'[1]Resumen por acciones'!$B$13:$U$154,20,0))</f>
        <v>0</v>
      </c>
    </row>
    <row r="23" spans="1:17" ht="168.75" x14ac:dyDescent="0.25">
      <c r="A23" s="64">
        <v>10</v>
      </c>
      <c r="B23" s="65">
        <v>22</v>
      </c>
      <c r="C23" s="55" t="s">
        <v>142</v>
      </c>
      <c r="D23" s="66" t="s">
        <v>144</v>
      </c>
      <c r="E23" s="56" t="s">
        <v>21</v>
      </c>
      <c r="F23" s="57" t="s">
        <v>145</v>
      </c>
      <c r="G23" s="51" t="s">
        <v>651</v>
      </c>
      <c r="H23" s="57" t="s">
        <v>661</v>
      </c>
      <c r="I23" s="51">
        <v>42736</v>
      </c>
      <c r="J23" s="51">
        <v>43100</v>
      </c>
      <c r="K23" s="52">
        <v>730</v>
      </c>
      <c r="L23" s="52">
        <v>43260</v>
      </c>
      <c r="M23" s="52">
        <v>7</v>
      </c>
      <c r="N23" s="52" t="s">
        <v>25</v>
      </c>
      <c r="O23" s="52" t="s">
        <v>663</v>
      </c>
      <c r="P23" s="52" t="s">
        <v>652</v>
      </c>
      <c r="Q23" s="52">
        <f>IF(VLOOKUP(B23,'[1]Resumen por acciones'!$B$13:$U$154,20,0)="","",VLOOKUP(B23,'[1]Resumen por acciones'!$B$13:$U$154,20,0))</f>
        <v>0</v>
      </c>
    </row>
    <row r="24" spans="1:17" ht="168.75" x14ac:dyDescent="0.25">
      <c r="A24" s="64">
        <v>10</v>
      </c>
      <c r="B24" s="65">
        <v>23</v>
      </c>
      <c r="C24" s="55" t="s">
        <v>142</v>
      </c>
      <c r="D24" s="66" t="s">
        <v>144</v>
      </c>
      <c r="E24" s="56" t="s">
        <v>19</v>
      </c>
      <c r="F24" s="67" t="s">
        <v>149</v>
      </c>
      <c r="G24" s="51" t="s">
        <v>651</v>
      </c>
      <c r="H24" s="57" t="s">
        <v>661</v>
      </c>
      <c r="I24" s="51">
        <v>42736</v>
      </c>
      <c r="J24" s="51">
        <v>43100</v>
      </c>
      <c r="K24" s="52">
        <v>730</v>
      </c>
      <c r="L24" s="52">
        <v>43260</v>
      </c>
      <c r="M24" s="52">
        <v>7</v>
      </c>
      <c r="N24" s="52" t="s">
        <v>25</v>
      </c>
      <c r="O24" s="52" t="s">
        <v>150</v>
      </c>
      <c r="P24" s="52" t="s">
        <v>652</v>
      </c>
      <c r="Q24" s="52">
        <f>IF(VLOOKUP(B24,'[1]Resumen por acciones'!$B$13:$U$154,20,0)="","",VLOOKUP(B24,'[1]Resumen por acciones'!$B$13:$U$154,20,0))</f>
        <v>0</v>
      </c>
    </row>
    <row r="25" spans="1:17" ht="202.5" x14ac:dyDescent="0.25">
      <c r="A25" s="64">
        <v>10</v>
      </c>
      <c r="B25" s="65">
        <v>24</v>
      </c>
      <c r="C25" s="55" t="s">
        <v>142</v>
      </c>
      <c r="D25" s="66" t="s">
        <v>144</v>
      </c>
      <c r="E25" s="56" t="s">
        <v>19</v>
      </c>
      <c r="F25" s="57" t="s">
        <v>151</v>
      </c>
      <c r="G25" s="51" t="s">
        <v>651</v>
      </c>
      <c r="H25" s="57" t="s">
        <v>661</v>
      </c>
      <c r="I25" s="51">
        <v>42736</v>
      </c>
      <c r="J25" s="51">
        <v>43100</v>
      </c>
      <c r="K25" s="52">
        <v>730</v>
      </c>
      <c r="L25" s="52">
        <v>43260</v>
      </c>
      <c r="M25" s="52">
        <v>7</v>
      </c>
      <c r="N25" s="52" t="s">
        <v>25</v>
      </c>
      <c r="O25" s="52" t="s">
        <v>152</v>
      </c>
      <c r="P25" s="52" t="s">
        <v>652</v>
      </c>
      <c r="Q25" s="52">
        <f>IF(VLOOKUP(B25,'[1]Resumen por acciones'!$B$13:$U$154,20,0)="","",VLOOKUP(B25,'[1]Resumen por acciones'!$B$13:$U$154,20,0))</f>
        <v>0</v>
      </c>
    </row>
    <row r="26" spans="1:17" ht="371.25" x14ac:dyDescent="0.25">
      <c r="A26" s="64">
        <v>10</v>
      </c>
      <c r="B26" s="65">
        <v>25</v>
      </c>
      <c r="C26" s="55" t="s">
        <v>142</v>
      </c>
      <c r="D26" s="66" t="s">
        <v>144</v>
      </c>
      <c r="E26" s="56" t="s">
        <v>20</v>
      </c>
      <c r="F26" s="57" t="s">
        <v>155</v>
      </c>
      <c r="G26" s="51" t="s">
        <v>651</v>
      </c>
      <c r="H26" s="57" t="s">
        <v>661</v>
      </c>
      <c r="I26" s="51">
        <v>42736</v>
      </c>
      <c r="J26" s="51">
        <v>43260</v>
      </c>
      <c r="K26" s="52">
        <v>730</v>
      </c>
      <c r="L26" s="52">
        <v>43260</v>
      </c>
      <c r="M26" s="52">
        <v>7</v>
      </c>
      <c r="N26" s="52" t="s">
        <v>25</v>
      </c>
      <c r="O26" s="52" t="s">
        <v>156</v>
      </c>
      <c r="P26" s="52" t="s">
        <v>652</v>
      </c>
      <c r="Q26" s="52">
        <f>IF(VLOOKUP(B26,'[1]Resumen por acciones'!$B$13:$U$154,20,0)="","",VLOOKUP(B26,'[1]Resumen por acciones'!$B$13:$U$154,20,0))</f>
        <v>0</v>
      </c>
    </row>
    <row r="27" spans="1:17" ht="168.75" x14ac:dyDescent="0.25">
      <c r="A27" s="64">
        <v>10</v>
      </c>
      <c r="B27" s="65">
        <v>26</v>
      </c>
      <c r="C27" s="55" t="s">
        <v>142</v>
      </c>
      <c r="D27" s="66" t="s">
        <v>144</v>
      </c>
      <c r="E27" s="56" t="s">
        <v>21</v>
      </c>
      <c r="F27" s="68" t="s">
        <v>153</v>
      </c>
      <c r="G27" s="51" t="s">
        <v>651</v>
      </c>
      <c r="H27" s="57" t="s">
        <v>661</v>
      </c>
      <c r="I27" s="51">
        <v>42736</v>
      </c>
      <c r="J27" s="51">
        <v>43260</v>
      </c>
      <c r="K27" s="52">
        <v>730</v>
      </c>
      <c r="L27" s="52">
        <v>43260</v>
      </c>
      <c r="M27" s="52">
        <v>7</v>
      </c>
      <c r="N27" s="52" t="s">
        <v>25</v>
      </c>
      <c r="O27" s="52" t="s">
        <v>154</v>
      </c>
      <c r="P27" s="52" t="s">
        <v>652</v>
      </c>
      <c r="Q27" s="52">
        <f>IF(VLOOKUP(B27,'[1]Resumen por acciones'!$B$13:$U$154,20,0)="","",VLOOKUP(B27,'[1]Resumen por acciones'!$B$13:$U$154,20,0))</f>
        <v>0</v>
      </c>
    </row>
    <row r="28" spans="1:17" ht="168.75" x14ac:dyDescent="0.25">
      <c r="A28" s="53">
        <v>10</v>
      </c>
      <c r="B28" s="54">
        <v>27</v>
      </c>
      <c r="C28" s="55" t="s">
        <v>142</v>
      </c>
      <c r="D28" s="56" t="s">
        <v>144</v>
      </c>
      <c r="E28" s="56" t="s">
        <v>21</v>
      </c>
      <c r="F28" s="58" t="s">
        <v>146</v>
      </c>
      <c r="G28" s="51" t="s">
        <v>651</v>
      </c>
      <c r="H28" s="57" t="s">
        <v>661</v>
      </c>
      <c r="I28" s="51">
        <v>43261</v>
      </c>
      <c r="J28" s="51">
        <v>43321</v>
      </c>
      <c r="K28" s="52">
        <v>730</v>
      </c>
      <c r="L28" s="52">
        <v>43260</v>
      </c>
      <c r="M28" s="52">
        <v>7</v>
      </c>
      <c r="N28" s="52" t="s">
        <v>25</v>
      </c>
      <c r="O28" s="52" t="s">
        <v>664</v>
      </c>
      <c r="P28" s="52" t="s">
        <v>652</v>
      </c>
      <c r="Q28" s="52">
        <f>IF(VLOOKUP(B28,'[1]Resumen por acciones'!$B$13:$U$154,20,0)="","",VLOOKUP(B28,'[1]Resumen por acciones'!$B$13:$U$154,20,0))</f>
        <v>0</v>
      </c>
    </row>
    <row r="29" spans="1:17" ht="225" x14ac:dyDescent="0.25">
      <c r="A29" s="53">
        <v>10</v>
      </c>
      <c r="B29" s="54">
        <v>28</v>
      </c>
      <c r="C29" s="55" t="s">
        <v>142</v>
      </c>
      <c r="D29" s="56" t="s">
        <v>144</v>
      </c>
      <c r="E29" s="56" t="s">
        <v>79</v>
      </c>
      <c r="F29" s="58" t="s">
        <v>158</v>
      </c>
      <c r="G29" s="51" t="s">
        <v>651</v>
      </c>
      <c r="H29" s="57" t="s">
        <v>661</v>
      </c>
      <c r="I29" s="51">
        <v>42552</v>
      </c>
      <c r="J29" s="51" t="s">
        <v>108</v>
      </c>
      <c r="K29" s="52">
        <v>730</v>
      </c>
      <c r="L29" s="52">
        <v>43260</v>
      </c>
      <c r="M29" s="52">
        <v>7</v>
      </c>
      <c r="N29" s="52" t="s">
        <v>17</v>
      </c>
      <c r="O29" s="52" t="s">
        <v>159</v>
      </c>
      <c r="P29" s="52" t="s">
        <v>739</v>
      </c>
      <c r="Q29" s="52">
        <f>IF(VLOOKUP(B29,'[1]Resumen por acciones'!$B$13:$U$154,20,0)="","",VLOOKUP(B29,'[1]Resumen por acciones'!$B$13:$U$154,20,0))</f>
        <v>0</v>
      </c>
    </row>
    <row r="30" spans="1:17" ht="213.75" x14ac:dyDescent="0.25">
      <c r="A30" s="53">
        <v>10</v>
      </c>
      <c r="B30" s="54">
        <v>29</v>
      </c>
      <c r="C30" s="55" t="s">
        <v>142</v>
      </c>
      <c r="D30" s="56" t="s">
        <v>144</v>
      </c>
      <c r="E30" s="56" t="s">
        <v>60</v>
      </c>
      <c r="F30" s="57" t="s">
        <v>160</v>
      </c>
      <c r="G30" s="51" t="s">
        <v>651</v>
      </c>
      <c r="H30" s="57" t="s">
        <v>661</v>
      </c>
      <c r="I30" s="51">
        <v>42552</v>
      </c>
      <c r="J30" s="51" t="s">
        <v>108</v>
      </c>
      <c r="K30" s="52">
        <v>730</v>
      </c>
      <c r="L30" s="52">
        <v>43260</v>
      </c>
      <c r="M30" s="52">
        <v>7</v>
      </c>
      <c r="N30" s="52" t="s">
        <v>17</v>
      </c>
      <c r="O30" s="52" t="s">
        <v>159</v>
      </c>
      <c r="P30" s="52" t="s">
        <v>739</v>
      </c>
      <c r="Q30" s="52">
        <f>IF(VLOOKUP(B30,'[1]Resumen por acciones'!$B$13:$U$154,20,0)="","",VLOOKUP(B30,'[1]Resumen por acciones'!$B$13:$U$154,20,0))</f>
        <v>0</v>
      </c>
    </row>
    <row r="31" spans="1:17" ht="157.5" x14ac:dyDescent="0.25">
      <c r="A31" s="53">
        <v>11</v>
      </c>
      <c r="B31" s="54">
        <v>30</v>
      </c>
      <c r="C31" s="55" t="s">
        <v>161</v>
      </c>
      <c r="D31" s="56" t="s">
        <v>163</v>
      </c>
      <c r="E31" s="56" t="s">
        <v>19</v>
      </c>
      <c r="F31" s="58" t="s">
        <v>162</v>
      </c>
      <c r="G31" s="51" t="s">
        <v>665</v>
      </c>
      <c r="H31" s="57" t="s">
        <v>666</v>
      </c>
      <c r="I31" s="51">
        <v>42481</v>
      </c>
      <c r="J31" s="51">
        <v>42591</v>
      </c>
      <c r="K31" s="52">
        <v>60</v>
      </c>
      <c r="L31" s="52">
        <v>42591</v>
      </c>
      <c r="M31" s="52">
        <v>1</v>
      </c>
      <c r="N31" s="52" t="s">
        <v>25</v>
      </c>
      <c r="O31" s="52" t="s">
        <v>667</v>
      </c>
      <c r="P31" s="52" t="s">
        <v>652</v>
      </c>
      <c r="Q31" s="52">
        <f>IF(VLOOKUP(B31,'[1]Resumen por acciones'!$B$13:$U$154,20,0)="","",VLOOKUP(B31,'[1]Resumen por acciones'!$B$13:$U$154,20,0))</f>
        <v>0</v>
      </c>
    </row>
    <row r="32" spans="1:17" ht="146.25" x14ac:dyDescent="0.25">
      <c r="A32" s="53">
        <v>12</v>
      </c>
      <c r="B32" s="54">
        <v>31</v>
      </c>
      <c r="C32" s="55" t="s">
        <v>164</v>
      </c>
      <c r="D32" s="56" t="s">
        <v>166</v>
      </c>
      <c r="E32" s="56" t="s">
        <v>19</v>
      </c>
      <c r="F32" s="57" t="s">
        <v>165</v>
      </c>
      <c r="G32" s="51" t="s">
        <v>665</v>
      </c>
      <c r="H32" s="57" t="s">
        <v>666</v>
      </c>
      <c r="I32" s="51">
        <v>42481</v>
      </c>
      <c r="J32" s="51">
        <v>42652</v>
      </c>
      <c r="K32" s="52">
        <v>120</v>
      </c>
      <c r="L32" s="52">
        <v>42652</v>
      </c>
      <c r="M32" s="52">
        <v>1</v>
      </c>
      <c r="N32" s="52" t="s">
        <v>25</v>
      </c>
      <c r="O32" s="52" t="s">
        <v>167</v>
      </c>
      <c r="P32" s="52" t="s">
        <v>652</v>
      </c>
      <c r="Q32" s="52">
        <f>IF(VLOOKUP(B32,'[1]Resumen por acciones'!$B$13:$U$154,20,0)="","",VLOOKUP(B32,'[1]Resumen por acciones'!$B$13:$U$154,20,0))</f>
        <v>0</v>
      </c>
    </row>
    <row r="33" spans="1:17" ht="258.75" x14ac:dyDescent="0.25">
      <c r="A33" s="53">
        <v>13</v>
      </c>
      <c r="B33" s="54">
        <v>32</v>
      </c>
      <c r="C33" s="55" t="s">
        <v>168</v>
      </c>
      <c r="D33" s="56" t="s">
        <v>169</v>
      </c>
      <c r="E33" s="56" t="s">
        <v>19</v>
      </c>
      <c r="F33" s="57" t="s">
        <v>668</v>
      </c>
      <c r="G33" s="51" t="s">
        <v>665</v>
      </c>
      <c r="H33" s="57" t="s">
        <v>666</v>
      </c>
      <c r="I33" s="51">
        <v>42481</v>
      </c>
      <c r="J33" s="51">
        <v>42652</v>
      </c>
      <c r="K33" s="52">
        <v>120</v>
      </c>
      <c r="L33" s="52">
        <v>42652</v>
      </c>
      <c r="M33" s="52">
        <v>1</v>
      </c>
      <c r="N33" s="52" t="s">
        <v>25</v>
      </c>
      <c r="O33" s="52" t="s">
        <v>365</v>
      </c>
      <c r="P33" s="52" t="s">
        <v>652</v>
      </c>
      <c r="Q33" s="52">
        <f>IF(VLOOKUP(B33,'[1]Resumen por acciones'!$B$13:$U$154,20,0)="","",VLOOKUP(B33,'[1]Resumen por acciones'!$B$13:$U$154,20,0))</f>
        <v>0</v>
      </c>
    </row>
    <row r="34" spans="1:17" ht="382.5" x14ac:dyDescent="0.25">
      <c r="A34" s="53">
        <v>14</v>
      </c>
      <c r="B34" s="54">
        <v>33</v>
      </c>
      <c r="C34" s="55" t="s">
        <v>170</v>
      </c>
      <c r="D34" s="56" t="s">
        <v>366</v>
      </c>
      <c r="E34" s="56" t="s">
        <v>20</v>
      </c>
      <c r="F34" s="57" t="s">
        <v>171</v>
      </c>
      <c r="G34" s="51" t="s">
        <v>665</v>
      </c>
      <c r="H34" s="57" t="s">
        <v>669</v>
      </c>
      <c r="I34" s="51">
        <v>42468</v>
      </c>
      <c r="J34" s="51">
        <v>42521</v>
      </c>
      <c r="K34" s="52">
        <v>450</v>
      </c>
      <c r="L34" s="52">
        <v>42987</v>
      </c>
      <c r="M34" s="52">
        <v>3</v>
      </c>
      <c r="N34" s="52" t="s">
        <v>25</v>
      </c>
      <c r="O34" s="52" t="s">
        <v>173</v>
      </c>
      <c r="P34" s="52" t="s">
        <v>652</v>
      </c>
      <c r="Q34" s="52">
        <f>IF(VLOOKUP(B34,'[1]Resumen por acciones'!$B$13:$U$154,20,0)="","",VLOOKUP(B34,'[1]Resumen por acciones'!$B$13:$U$154,20,0))</f>
        <v>0</v>
      </c>
    </row>
    <row r="35" spans="1:17" ht="258.75" x14ac:dyDescent="0.25">
      <c r="A35" s="53">
        <v>14</v>
      </c>
      <c r="B35" s="54">
        <v>34</v>
      </c>
      <c r="C35" s="55" t="s">
        <v>170</v>
      </c>
      <c r="D35" s="56" t="s">
        <v>172</v>
      </c>
      <c r="E35" s="56" t="s">
        <v>19</v>
      </c>
      <c r="F35" s="57" t="s">
        <v>175</v>
      </c>
      <c r="G35" s="51" t="s">
        <v>665</v>
      </c>
      <c r="H35" s="57" t="s">
        <v>669</v>
      </c>
      <c r="I35" s="51">
        <v>42468</v>
      </c>
      <c r="J35" s="51">
        <v>42651</v>
      </c>
      <c r="K35" s="52">
        <v>450</v>
      </c>
      <c r="L35" s="52">
        <v>42987</v>
      </c>
      <c r="M35" s="52">
        <v>3</v>
      </c>
      <c r="N35" s="52" t="s">
        <v>25</v>
      </c>
      <c r="O35" s="52" t="s">
        <v>176</v>
      </c>
      <c r="P35" s="52" t="s">
        <v>652</v>
      </c>
      <c r="Q35" s="52">
        <f>IF(VLOOKUP(B35,'[1]Resumen por acciones'!$B$13:$U$154,20,0)="","",VLOOKUP(B35,'[1]Resumen por acciones'!$B$13:$U$154,20,0))</f>
        <v>0</v>
      </c>
    </row>
    <row r="36" spans="1:17" ht="258.75" x14ac:dyDescent="0.25">
      <c r="A36" s="53">
        <v>14</v>
      </c>
      <c r="B36" s="54">
        <v>35</v>
      </c>
      <c r="C36" s="55" t="s">
        <v>170</v>
      </c>
      <c r="D36" s="56" t="s">
        <v>172</v>
      </c>
      <c r="E36" s="56" t="s">
        <v>19</v>
      </c>
      <c r="F36" s="57" t="s">
        <v>670</v>
      </c>
      <c r="G36" s="51" t="s">
        <v>665</v>
      </c>
      <c r="H36" s="57" t="s">
        <v>669</v>
      </c>
      <c r="I36" s="51">
        <v>42494</v>
      </c>
      <c r="J36" s="51">
        <v>42551</v>
      </c>
      <c r="K36" s="52">
        <v>450</v>
      </c>
      <c r="L36" s="52">
        <v>42987</v>
      </c>
      <c r="M36" s="52">
        <v>3</v>
      </c>
      <c r="N36" s="52" t="s">
        <v>25</v>
      </c>
      <c r="O36" s="52" t="s">
        <v>177</v>
      </c>
      <c r="P36" s="52" t="s">
        <v>652</v>
      </c>
      <c r="Q36" s="52">
        <f>IF(VLOOKUP(B36,'[1]Resumen por acciones'!$B$13:$U$154,20,0)="","",VLOOKUP(B36,'[1]Resumen por acciones'!$B$13:$U$154,20,0))</f>
        <v>0</v>
      </c>
    </row>
    <row r="37" spans="1:17" ht="258.75" x14ac:dyDescent="0.25">
      <c r="A37" s="53">
        <v>14</v>
      </c>
      <c r="B37" s="54">
        <v>36</v>
      </c>
      <c r="C37" s="55" t="s">
        <v>170</v>
      </c>
      <c r="D37" s="56" t="s">
        <v>172</v>
      </c>
      <c r="E37" s="56" t="s">
        <v>20</v>
      </c>
      <c r="F37" s="57" t="s">
        <v>367</v>
      </c>
      <c r="G37" s="51" t="s">
        <v>665</v>
      </c>
      <c r="H37" s="57" t="s">
        <v>669</v>
      </c>
      <c r="I37" s="51">
        <v>42705</v>
      </c>
      <c r="J37" s="51">
        <v>43100</v>
      </c>
      <c r="K37" s="52">
        <v>450</v>
      </c>
      <c r="L37" s="52">
        <v>42987</v>
      </c>
      <c r="M37" s="52">
        <v>3</v>
      </c>
      <c r="N37" s="52" t="s">
        <v>25</v>
      </c>
      <c r="O37" s="52" t="s">
        <v>174</v>
      </c>
      <c r="P37" s="52" t="s">
        <v>652</v>
      </c>
      <c r="Q37" s="52">
        <f>IF(VLOOKUP(B37,'[1]Resumen por acciones'!$B$13:$U$154,20,0)="","",VLOOKUP(B37,'[1]Resumen por acciones'!$B$13:$U$154,20,0))</f>
        <v>0</v>
      </c>
    </row>
    <row r="38" spans="1:17" ht="292.5" x14ac:dyDescent="0.25">
      <c r="A38" s="53">
        <v>14</v>
      </c>
      <c r="B38" s="54">
        <v>37</v>
      </c>
      <c r="C38" s="55" t="s">
        <v>170</v>
      </c>
      <c r="D38" s="56" t="s">
        <v>172</v>
      </c>
      <c r="E38" s="56" t="s">
        <v>21</v>
      </c>
      <c r="F38" s="57" t="s">
        <v>671</v>
      </c>
      <c r="G38" s="51" t="s">
        <v>665</v>
      </c>
      <c r="H38" s="57" t="s">
        <v>669</v>
      </c>
      <c r="I38" s="51">
        <v>43101</v>
      </c>
      <c r="J38" s="51">
        <v>43190</v>
      </c>
      <c r="K38" s="52">
        <v>450</v>
      </c>
      <c r="L38" s="52">
        <v>42987</v>
      </c>
      <c r="M38" s="52">
        <v>3</v>
      </c>
      <c r="N38" s="52" t="s">
        <v>25</v>
      </c>
      <c r="O38" s="52" t="s">
        <v>672</v>
      </c>
      <c r="P38" s="52" t="s">
        <v>652</v>
      </c>
      <c r="Q38" s="52">
        <f>IF(VLOOKUP(B38,'[1]Resumen por acciones'!$B$13:$U$154,20,0)="","",VLOOKUP(B38,'[1]Resumen por acciones'!$B$13:$U$154,20,0))</f>
        <v>0</v>
      </c>
    </row>
    <row r="39" spans="1:17" ht="157.5" x14ac:dyDescent="0.25">
      <c r="A39" s="53">
        <v>15</v>
      </c>
      <c r="B39" s="54">
        <v>38</v>
      </c>
      <c r="C39" s="55" t="s">
        <v>178</v>
      </c>
      <c r="D39" s="56" t="s">
        <v>179</v>
      </c>
      <c r="E39" s="56" t="s">
        <v>16</v>
      </c>
      <c r="F39" s="57" t="s">
        <v>210</v>
      </c>
      <c r="G39" s="51" t="s">
        <v>665</v>
      </c>
      <c r="H39" s="57" t="s">
        <v>669</v>
      </c>
      <c r="I39" s="51">
        <v>42461</v>
      </c>
      <c r="J39" s="51">
        <v>42521</v>
      </c>
      <c r="K39" s="52">
        <v>180</v>
      </c>
      <c r="L39" s="52">
        <v>42713</v>
      </c>
      <c r="M39" s="52">
        <v>4</v>
      </c>
      <c r="N39" s="52" t="s">
        <v>25</v>
      </c>
      <c r="O39" s="52" t="s">
        <v>181</v>
      </c>
      <c r="P39" s="52" t="s">
        <v>652</v>
      </c>
      <c r="Q39" s="52">
        <f>IF(VLOOKUP(B39,'[1]Resumen por acciones'!$B$13:$U$154,20,0)="","",VLOOKUP(B39,'[1]Resumen por acciones'!$B$13:$U$154,20,0))</f>
        <v>0</v>
      </c>
    </row>
    <row r="40" spans="1:17" ht="135" x14ac:dyDescent="0.25">
      <c r="A40" s="53">
        <v>15</v>
      </c>
      <c r="B40" s="54">
        <v>39</v>
      </c>
      <c r="C40" s="55" t="s">
        <v>178</v>
      </c>
      <c r="D40" s="56" t="s">
        <v>179</v>
      </c>
      <c r="E40" s="56" t="s">
        <v>16</v>
      </c>
      <c r="F40" s="57" t="s">
        <v>207</v>
      </c>
      <c r="G40" s="51" t="s">
        <v>665</v>
      </c>
      <c r="H40" s="57" t="s">
        <v>669</v>
      </c>
      <c r="I40" s="51">
        <v>42468</v>
      </c>
      <c r="J40" s="51">
        <v>42480</v>
      </c>
      <c r="K40" s="52">
        <v>180</v>
      </c>
      <c r="L40" s="52">
        <v>42713</v>
      </c>
      <c r="M40" s="52">
        <v>4</v>
      </c>
      <c r="N40" s="52" t="s">
        <v>25</v>
      </c>
      <c r="O40" s="52" t="s">
        <v>180</v>
      </c>
      <c r="P40" s="52" t="s">
        <v>652</v>
      </c>
      <c r="Q40" s="52">
        <f>IF(VLOOKUP(B40,'[1]Resumen por acciones'!$B$13:$U$154,20,0)="","",VLOOKUP(B40,'[1]Resumen por acciones'!$B$13:$U$154,20,0))</f>
        <v>0</v>
      </c>
    </row>
    <row r="41" spans="1:17" ht="157.5" x14ac:dyDescent="0.25">
      <c r="A41" s="62">
        <v>15</v>
      </c>
      <c r="B41" s="54">
        <v>40</v>
      </c>
      <c r="C41" s="55" t="s">
        <v>178</v>
      </c>
      <c r="D41" s="56" t="s">
        <v>179</v>
      </c>
      <c r="E41" s="56" t="s">
        <v>20</v>
      </c>
      <c r="F41" s="57" t="s">
        <v>186</v>
      </c>
      <c r="G41" s="51" t="s">
        <v>665</v>
      </c>
      <c r="H41" s="57" t="s">
        <v>669</v>
      </c>
      <c r="I41" s="51">
        <v>42468</v>
      </c>
      <c r="J41" s="51">
        <v>42500</v>
      </c>
      <c r="K41" s="52">
        <v>180</v>
      </c>
      <c r="L41" s="52">
        <v>42713</v>
      </c>
      <c r="M41" s="52">
        <v>4</v>
      </c>
      <c r="N41" s="52" t="s">
        <v>25</v>
      </c>
      <c r="O41" s="52" t="s">
        <v>187</v>
      </c>
      <c r="P41" s="52" t="s">
        <v>652</v>
      </c>
      <c r="Q41" s="52">
        <f>IF(VLOOKUP(B41,'[1]Resumen por acciones'!$B$13:$U$154,20,0)="","",VLOOKUP(B41,'[1]Resumen por acciones'!$B$13:$U$154,20,0))</f>
        <v>0</v>
      </c>
    </row>
    <row r="42" spans="1:17" ht="135" x14ac:dyDescent="0.25">
      <c r="A42" s="53">
        <v>15</v>
      </c>
      <c r="B42" s="54">
        <v>41</v>
      </c>
      <c r="C42" s="55" t="s">
        <v>178</v>
      </c>
      <c r="D42" s="56" t="s">
        <v>179</v>
      </c>
      <c r="E42" s="56" t="s">
        <v>21</v>
      </c>
      <c r="F42" s="57" t="s">
        <v>673</v>
      </c>
      <c r="G42" s="51" t="s">
        <v>665</v>
      </c>
      <c r="H42" s="57" t="s">
        <v>669</v>
      </c>
      <c r="I42" s="51">
        <v>42468</v>
      </c>
      <c r="J42" s="51">
        <v>42520</v>
      </c>
      <c r="K42" s="52">
        <v>180</v>
      </c>
      <c r="L42" s="52">
        <v>42713</v>
      </c>
      <c r="M42" s="52">
        <v>4</v>
      </c>
      <c r="N42" s="52" t="s">
        <v>25</v>
      </c>
      <c r="O42" s="52" t="s">
        <v>674</v>
      </c>
      <c r="P42" s="52" t="s">
        <v>740</v>
      </c>
      <c r="Q42" s="52">
        <f>IF(VLOOKUP(B42,'[1]Resumen por acciones'!$B$13:$U$154,20,0)="","",VLOOKUP(B42,'[1]Resumen por acciones'!$B$13:$U$154,20,0))</f>
        <v>0</v>
      </c>
    </row>
    <row r="43" spans="1:17" ht="303.75" x14ac:dyDescent="0.25">
      <c r="A43" s="69">
        <v>15</v>
      </c>
      <c r="B43" s="63">
        <v>42</v>
      </c>
      <c r="C43" s="55" t="s">
        <v>178</v>
      </c>
      <c r="D43" s="70" t="s">
        <v>179</v>
      </c>
      <c r="E43" s="56" t="s">
        <v>20</v>
      </c>
      <c r="F43" s="57" t="s">
        <v>184</v>
      </c>
      <c r="G43" s="51" t="s">
        <v>665</v>
      </c>
      <c r="H43" s="57" t="s">
        <v>669</v>
      </c>
      <c r="I43" s="51">
        <v>42468</v>
      </c>
      <c r="J43" s="51">
        <v>42643</v>
      </c>
      <c r="K43" s="52">
        <v>180</v>
      </c>
      <c r="L43" s="52">
        <v>42713</v>
      </c>
      <c r="M43" s="52">
        <v>4</v>
      </c>
      <c r="N43" s="52" t="s">
        <v>25</v>
      </c>
      <c r="O43" s="52" t="s">
        <v>185</v>
      </c>
      <c r="P43" s="52" t="s">
        <v>652</v>
      </c>
      <c r="Q43" s="52">
        <f>IF(VLOOKUP(B43,'[1]Resumen por acciones'!$B$13:$U$154,20,0)="","",VLOOKUP(B43,'[1]Resumen por acciones'!$B$13:$U$154,20,0))</f>
        <v>0</v>
      </c>
    </row>
    <row r="44" spans="1:17" ht="146.25" x14ac:dyDescent="0.25">
      <c r="A44" s="53">
        <v>15</v>
      </c>
      <c r="B44" s="54">
        <v>43</v>
      </c>
      <c r="C44" s="55" t="s">
        <v>178</v>
      </c>
      <c r="D44" s="56" t="s">
        <v>179</v>
      </c>
      <c r="E44" s="56" t="s">
        <v>20</v>
      </c>
      <c r="F44" s="57" t="s">
        <v>182</v>
      </c>
      <c r="G44" s="51" t="s">
        <v>665</v>
      </c>
      <c r="H44" s="57" t="s">
        <v>669</v>
      </c>
      <c r="I44" s="51">
        <v>42468</v>
      </c>
      <c r="J44" s="51">
        <v>42713</v>
      </c>
      <c r="K44" s="52">
        <v>180</v>
      </c>
      <c r="L44" s="52">
        <v>42713</v>
      </c>
      <c r="M44" s="52">
        <v>4</v>
      </c>
      <c r="N44" s="52" t="s">
        <v>25</v>
      </c>
      <c r="O44" s="52" t="s">
        <v>183</v>
      </c>
      <c r="P44" s="52" t="s">
        <v>652</v>
      </c>
      <c r="Q44" s="52">
        <f>IF(VLOOKUP(B44,'[1]Resumen por acciones'!$B$13:$U$154,20,0)="","",VLOOKUP(B44,'[1]Resumen por acciones'!$B$13:$U$154,20,0))</f>
        <v>0</v>
      </c>
    </row>
    <row r="45" spans="1:17" ht="157.5" x14ac:dyDescent="0.25">
      <c r="A45" s="53">
        <v>15</v>
      </c>
      <c r="B45" s="54">
        <v>44</v>
      </c>
      <c r="C45" s="55" t="s">
        <v>178</v>
      </c>
      <c r="D45" s="56" t="s">
        <v>179</v>
      </c>
      <c r="E45" s="56" t="s">
        <v>21</v>
      </c>
      <c r="F45" s="57" t="s">
        <v>188</v>
      </c>
      <c r="G45" s="51" t="s">
        <v>665</v>
      </c>
      <c r="H45" s="57" t="s">
        <v>669</v>
      </c>
      <c r="I45" s="51">
        <v>42522</v>
      </c>
      <c r="J45" s="51" t="s">
        <v>108</v>
      </c>
      <c r="K45" s="52">
        <v>180</v>
      </c>
      <c r="L45" s="52">
        <v>42713</v>
      </c>
      <c r="M45" s="52">
        <v>4</v>
      </c>
      <c r="N45" s="52" t="s">
        <v>17</v>
      </c>
      <c r="O45" s="52" t="s">
        <v>189</v>
      </c>
      <c r="P45" s="52" t="s">
        <v>741</v>
      </c>
      <c r="Q45" s="52">
        <f>IF(VLOOKUP(B45,'[1]Resumen por acciones'!$B$13:$U$154,20,0)="","",VLOOKUP(B45,'[1]Resumen por acciones'!$B$13:$U$154,20,0))</f>
        <v>0</v>
      </c>
    </row>
    <row r="46" spans="1:17" ht="202.5" x14ac:dyDescent="0.25">
      <c r="A46" s="53">
        <v>15</v>
      </c>
      <c r="B46" s="54">
        <v>45</v>
      </c>
      <c r="C46" s="55" t="s">
        <v>178</v>
      </c>
      <c r="D46" s="56" t="s">
        <v>179</v>
      </c>
      <c r="E46" s="56" t="s">
        <v>19</v>
      </c>
      <c r="F46" s="57" t="s">
        <v>190</v>
      </c>
      <c r="G46" s="51" t="s">
        <v>665</v>
      </c>
      <c r="H46" s="57" t="s">
        <v>669</v>
      </c>
      <c r="I46" s="51">
        <v>42468</v>
      </c>
      <c r="J46" s="51" t="s">
        <v>108</v>
      </c>
      <c r="K46" s="52">
        <v>180</v>
      </c>
      <c r="L46" s="52">
        <v>42713</v>
      </c>
      <c r="M46" s="52">
        <v>4</v>
      </c>
      <c r="N46" s="52" t="s">
        <v>17</v>
      </c>
      <c r="O46" s="52" t="s">
        <v>191</v>
      </c>
      <c r="P46" s="52" t="s">
        <v>742</v>
      </c>
      <c r="Q46" s="52">
        <f>IF(VLOOKUP(B46,'[1]Resumen por acciones'!$B$13:$U$154,20,0)="","",VLOOKUP(B46,'[1]Resumen por acciones'!$B$13:$U$154,20,0))</f>
        <v>0</v>
      </c>
    </row>
    <row r="47" spans="1:17" ht="409.5" x14ac:dyDescent="0.25">
      <c r="A47" s="53">
        <v>16</v>
      </c>
      <c r="B47" s="54">
        <v>46</v>
      </c>
      <c r="C47" s="55" t="s">
        <v>192</v>
      </c>
      <c r="D47" s="56" t="s">
        <v>194</v>
      </c>
      <c r="E47" s="56" t="s">
        <v>23</v>
      </c>
      <c r="F47" s="57" t="s">
        <v>193</v>
      </c>
      <c r="G47" s="51" t="s">
        <v>675</v>
      </c>
      <c r="H47" s="57" t="s">
        <v>676</v>
      </c>
      <c r="I47" s="51">
        <v>42468</v>
      </c>
      <c r="J47" s="51">
        <v>42622</v>
      </c>
      <c r="K47" s="52">
        <v>90</v>
      </c>
      <c r="L47" s="52">
        <v>42622</v>
      </c>
      <c r="M47" s="52">
        <v>1</v>
      </c>
      <c r="N47" s="52" t="s">
        <v>25</v>
      </c>
      <c r="O47" s="52" t="s">
        <v>195</v>
      </c>
      <c r="P47" s="52" t="s">
        <v>652</v>
      </c>
      <c r="Q47" s="52">
        <f>IF(VLOOKUP(B47,'[1]Resumen por acciones'!$B$13:$U$154,20,0)="","",VLOOKUP(B47,'[1]Resumen por acciones'!$B$13:$U$154,20,0))</f>
        <v>0</v>
      </c>
    </row>
    <row r="48" spans="1:17" ht="292.5" x14ac:dyDescent="0.25">
      <c r="A48" s="53">
        <v>17</v>
      </c>
      <c r="B48" s="54">
        <v>47</v>
      </c>
      <c r="C48" s="55" t="s">
        <v>197</v>
      </c>
      <c r="D48" s="56" t="s">
        <v>369</v>
      </c>
      <c r="E48" s="56" t="s">
        <v>352</v>
      </c>
      <c r="F48" s="57" t="s">
        <v>368</v>
      </c>
      <c r="G48" s="51" t="s">
        <v>651</v>
      </c>
      <c r="H48" s="57" t="s">
        <v>652</v>
      </c>
      <c r="I48" s="51">
        <v>42468</v>
      </c>
      <c r="J48" s="51">
        <v>42895</v>
      </c>
      <c r="K48" s="52">
        <v>360</v>
      </c>
      <c r="L48" s="52">
        <v>42895</v>
      </c>
      <c r="M48" s="52">
        <v>1</v>
      </c>
      <c r="N48" s="52" t="s">
        <v>25</v>
      </c>
      <c r="O48" s="52" t="s">
        <v>198</v>
      </c>
      <c r="P48" s="52" t="s">
        <v>652</v>
      </c>
      <c r="Q48" s="52">
        <f>IF(VLOOKUP(B48,'[1]Resumen por acciones'!$B$13:$U$154,20,0)="","",VLOOKUP(B48,'[1]Resumen por acciones'!$B$13:$U$154,20,0))</f>
        <v>0</v>
      </c>
    </row>
    <row r="49" spans="1:17" ht="292.5" x14ac:dyDescent="0.25">
      <c r="A49" s="53">
        <v>17</v>
      </c>
      <c r="B49" s="54">
        <v>48</v>
      </c>
      <c r="C49" s="55" t="s">
        <v>197</v>
      </c>
      <c r="D49" s="56" t="s">
        <v>369</v>
      </c>
      <c r="E49" s="56" t="s">
        <v>352</v>
      </c>
      <c r="F49" s="57" t="s">
        <v>199</v>
      </c>
      <c r="G49" s="51" t="s">
        <v>651</v>
      </c>
      <c r="H49" s="57" t="s">
        <v>652</v>
      </c>
      <c r="I49" s="51">
        <v>42468</v>
      </c>
      <c r="J49" s="51">
        <v>42895</v>
      </c>
      <c r="K49" s="52">
        <v>360</v>
      </c>
      <c r="L49" s="52">
        <v>42895</v>
      </c>
      <c r="M49" s="52">
        <v>1</v>
      </c>
      <c r="N49" s="52" t="s">
        <v>25</v>
      </c>
      <c r="O49" s="52" t="s">
        <v>200</v>
      </c>
      <c r="P49" s="52" t="s">
        <v>652</v>
      </c>
      <c r="Q49" s="52">
        <f>IF(VLOOKUP(B49,'[1]Resumen por acciones'!$B$13:$U$154,20,0)="","",VLOOKUP(B49,'[1]Resumen por acciones'!$B$13:$U$154,20,0))</f>
        <v>0</v>
      </c>
    </row>
    <row r="50" spans="1:17" ht="247.5" x14ac:dyDescent="0.25">
      <c r="A50" s="53">
        <v>18</v>
      </c>
      <c r="B50" s="54">
        <v>49</v>
      </c>
      <c r="C50" s="55" t="s">
        <v>201</v>
      </c>
      <c r="D50" s="56" t="s">
        <v>202</v>
      </c>
      <c r="E50" s="56" t="s">
        <v>16</v>
      </c>
      <c r="F50" s="57" t="s">
        <v>207</v>
      </c>
      <c r="G50" s="51" t="s">
        <v>665</v>
      </c>
      <c r="H50" s="57" t="s">
        <v>669</v>
      </c>
      <c r="I50" s="51">
        <v>42468</v>
      </c>
      <c r="J50" s="51">
        <v>42480</v>
      </c>
      <c r="K50" s="52">
        <v>420</v>
      </c>
      <c r="L50" s="52">
        <v>42956</v>
      </c>
      <c r="M50" s="52">
        <v>4</v>
      </c>
      <c r="N50" s="52" t="s">
        <v>25</v>
      </c>
      <c r="O50" s="52" t="s">
        <v>180</v>
      </c>
      <c r="P50" s="52" t="s">
        <v>652</v>
      </c>
      <c r="Q50" s="52">
        <f>IF(VLOOKUP(B50,'[1]Resumen por acciones'!$B$13:$U$154,20,0)="","",VLOOKUP(B50,'[1]Resumen por acciones'!$B$13:$U$154,20,0))</f>
        <v>0</v>
      </c>
    </row>
    <row r="51" spans="1:17" ht="247.5" x14ac:dyDescent="0.25">
      <c r="A51" s="69">
        <v>18</v>
      </c>
      <c r="B51" s="63">
        <v>50</v>
      </c>
      <c r="C51" s="55" t="s">
        <v>201</v>
      </c>
      <c r="D51" s="56" t="s">
        <v>202</v>
      </c>
      <c r="E51" s="56" t="s">
        <v>16</v>
      </c>
      <c r="F51" s="57" t="s">
        <v>210</v>
      </c>
      <c r="G51" s="51" t="s">
        <v>665</v>
      </c>
      <c r="H51" s="57" t="s">
        <v>669</v>
      </c>
      <c r="I51" s="51">
        <v>42461</v>
      </c>
      <c r="J51" s="51">
        <v>42521</v>
      </c>
      <c r="K51" s="52">
        <v>420</v>
      </c>
      <c r="L51" s="52">
        <v>42956</v>
      </c>
      <c r="M51" s="52">
        <v>4</v>
      </c>
      <c r="N51" s="52" t="s">
        <v>25</v>
      </c>
      <c r="O51" s="52" t="s">
        <v>181</v>
      </c>
      <c r="P51" s="52" t="s">
        <v>652</v>
      </c>
      <c r="Q51" s="52">
        <f>IF(VLOOKUP(B51,'[1]Resumen por acciones'!$B$13:$U$154,20,0)="","",VLOOKUP(B51,'[1]Resumen por acciones'!$B$13:$U$154,20,0))</f>
        <v>0</v>
      </c>
    </row>
    <row r="52" spans="1:17" ht="258.75" x14ac:dyDescent="0.25">
      <c r="A52" s="53">
        <v>18</v>
      </c>
      <c r="B52" s="54">
        <v>51</v>
      </c>
      <c r="C52" s="55" t="s">
        <v>201</v>
      </c>
      <c r="D52" s="56" t="s">
        <v>202</v>
      </c>
      <c r="E52" s="56" t="s">
        <v>20</v>
      </c>
      <c r="F52" s="57" t="s">
        <v>203</v>
      </c>
      <c r="G52" s="51" t="s">
        <v>665</v>
      </c>
      <c r="H52" s="57" t="s">
        <v>669</v>
      </c>
      <c r="I52" s="51">
        <v>42468</v>
      </c>
      <c r="J52" s="51">
        <v>42581</v>
      </c>
      <c r="K52" s="52">
        <v>420</v>
      </c>
      <c r="L52" s="52">
        <v>42956</v>
      </c>
      <c r="M52" s="52">
        <v>4</v>
      </c>
      <c r="N52" s="52" t="s">
        <v>25</v>
      </c>
      <c r="O52" s="52" t="s">
        <v>204</v>
      </c>
      <c r="P52" s="52" t="s">
        <v>652</v>
      </c>
      <c r="Q52" s="52">
        <f>IF(VLOOKUP(B52,'[1]Resumen por acciones'!$B$13:$U$154,20,0)="","",VLOOKUP(B52,'[1]Resumen por acciones'!$B$13:$U$154,20,0))</f>
        <v>0</v>
      </c>
    </row>
    <row r="53" spans="1:17" ht="247.5" x14ac:dyDescent="0.25">
      <c r="A53" s="53">
        <v>18</v>
      </c>
      <c r="B53" s="54">
        <v>52</v>
      </c>
      <c r="C53" s="55" t="s">
        <v>201</v>
      </c>
      <c r="D53" s="56" t="s">
        <v>202</v>
      </c>
      <c r="E53" s="56" t="s">
        <v>20</v>
      </c>
      <c r="F53" s="57" t="s">
        <v>182</v>
      </c>
      <c r="G53" s="51" t="s">
        <v>665</v>
      </c>
      <c r="H53" s="57" t="s">
        <v>669</v>
      </c>
      <c r="I53" s="51">
        <v>42468</v>
      </c>
      <c r="J53" s="51">
        <v>42713</v>
      </c>
      <c r="K53" s="52">
        <v>420</v>
      </c>
      <c r="L53" s="52">
        <v>42956</v>
      </c>
      <c r="M53" s="52">
        <v>4</v>
      </c>
      <c r="N53" s="52" t="s">
        <v>25</v>
      </c>
      <c r="O53" s="52" t="s">
        <v>183</v>
      </c>
      <c r="P53" s="52" t="s">
        <v>652</v>
      </c>
      <c r="Q53" s="52">
        <f>IF(VLOOKUP(B53,'[1]Resumen por acciones'!$B$13:$U$154,20,0)="","",VLOOKUP(B53,'[1]Resumen por acciones'!$B$13:$U$154,20,0))</f>
        <v>0</v>
      </c>
    </row>
    <row r="54" spans="1:17" ht="258.75" x14ac:dyDescent="0.25">
      <c r="A54" s="53">
        <v>18</v>
      </c>
      <c r="B54" s="54">
        <v>53</v>
      </c>
      <c r="C54" s="55" t="s">
        <v>201</v>
      </c>
      <c r="D54" s="56" t="s">
        <v>202</v>
      </c>
      <c r="E54" s="56" t="s">
        <v>21</v>
      </c>
      <c r="F54" s="57" t="s">
        <v>214</v>
      </c>
      <c r="G54" s="51" t="s">
        <v>665</v>
      </c>
      <c r="H54" s="57" t="s">
        <v>669</v>
      </c>
      <c r="I54" s="51">
        <v>42468</v>
      </c>
      <c r="J54" s="51" t="s">
        <v>108</v>
      </c>
      <c r="K54" s="52">
        <v>420</v>
      </c>
      <c r="L54" s="52">
        <v>42956</v>
      </c>
      <c r="M54" s="52">
        <v>4</v>
      </c>
      <c r="N54" s="52" t="s">
        <v>17</v>
      </c>
      <c r="O54" s="52" t="s">
        <v>677</v>
      </c>
      <c r="P54" s="52" t="s">
        <v>743</v>
      </c>
      <c r="Q54" s="52">
        <f>IF(VLOOKUP(B54,'[1]Resumen por acciones'!$B$13:$U$154,20,0)="","",VLOOKUP(B54,'[1]Resumen por acciones'!$B$13:$U$154,20,0))</f>
        <v>0</v>
      </c>
    </row>
    <row r="55" spans="1:17" ht="247.5" x14ac:dyDescent="0.25">
      <c r="A55" s="53">
        <v>18</v>
      </c>
      <c r="B55" s="54">
        <v>54</v>
      </c>
      <c r="C55" s="55" t="s">
        <v>201</v>
      </c>
      <c r="D55" s="56" t="s">
        <v>202</v>
      </c>
      <c r="E55" s="56" t="s">
        <v>20</v>
      </c>
      <c r="F55" s="58" t="s">
        <v>186</v>
      </c>
      <c r="G55" s="51" t="s">
        <v>665</v>
      </c>
      <c r="H55" s="57" t="s">
        <v>669</v>
      </c>
      <c r="I55" s="51">
        <v>42468</v>
      </c>
      <c r="J55" s="51">
        <v>42500</v>
      </c>
      <c r="K55" s="52">
        <v>420</v>
      </c>
      <c r="L55" s="52">
        <v>42956</v>
      </c>
      <c r="M55" s="52">
        <v>4</v>
      </c>
      <c r="N55" s="52" t="s">
        <v>25</v>
      </c>
      <c r="O55" s="52" t="s">
        <v>187</v>
      </c>
      <c r="P55" s="52" t="s">
        <v>652</v>
      </c>
      <c r="Q55" s="52">
        <f>IF(VLOOKUP(B55,'[1]Resumen por acciones'!$B$13:$U$154,20,0)="","",VLOOKUP(B55,'[1]Resumen por acciones'!$B$13:$U$154,20,0))</f>
        <v>0</v>
      </c>
    </row>
    <row r="56" spans="1:17" ht="247.5" x14ac:dyDescent="0.25">
      <c r="A56" s="53">
        <v>18</v>
      </c>
      <c r="B56" s="54">
        <v>55</v>
      </c>
      <c r="C56" s="55" t="s">
        <v>201</v>
      </c>
      <c r="D56" s="56" t="s">
        <v>202</v>
      </c>
      <c r="E56" s="56" t="s">
        <v>19</v>
      </c>
      <c r="F56" s="71" t="s">
        <v>190</v>
      </c>
      <c r="G56" s="51" t="s">
        <v>665</v>
      </c>
      <c r="H56" s="57" t="s">
        <v>669</v>
      </c>
      <c r="I56" s="51">
        <v>42468</v>
      </c>
      <c r="J56" s="51" t="s">
        <v>108</v>
      </c>
      <c r="K56" s="52">
        <v>420</v>
      </c>
      <c r="L56" s="52">
        <v>42956</v>
      </c>
      <c r="M56" s="52">
        <v>4</v>
      </c>
      <c r="N56" s="52" t="s">
        <v>17</v>
      </c>
      <c r="O56" s="52" t="s">
        <v>191</v>
      </c>
      <c r="P56" s="52" t="s">
        <v>744</v>
      </c>
      <c r="Q56" s="52">
        <f>IF(VLOOKUP(B56,'[1]Resumen por acciones'!$B$13:$U$154,20,0)="","",VLOOKUP(B56,'[1]Resumen por acciones'!$B$13:$U$154,20,0))</f>
        <v>0</v>
      </c>
    </row>
    <row r="57" spans="1:17" ht="281.25" x14ac:dyDescent="0.25">
      <c r="A57" s="53">
        <v>19</v>
      </c>
      <c r="B57" s="54">
        <v>56</v>
      </c>
      <c r="C57" s="55" t="s">
        <v>206</v>
      </c>
      <c r="D57" s="56" t="s">
        <v>208</v>
      </c>
      <c r="E57" s="56" t="s">
        <v>16</v>
      </c>
      <c r="F57" s="57" t="s">
        <v>210</v>
      </c>
      <c r="G57" s="51" t="s">
        <v>665</v>
      </c>
      <c r="H57" s="57" t="s">
        <v>669</v>
      </c>
      <c r="I57" s="51">
        <v>42461</v>
      </c>
      <c r="J57" s="51">
        <v>42521</v>
      </c>
      <c r="K57" s="52">
        <v>360</v>
      </c>
      <c r="L57" s="52" t="s">
        <v>652</v>
      </c>
      <c r="M57" s="52">
        <v>4</v>
      </c>
      <c r="N57" s="52" t="s">
        <v>25</v>
      </c>
      <c r="O57" s="52" t="s">
        <v>181</v>
      </c>
      <c r="P57" s="52" t="s">
        <v>652</v>
      </c>
      <c r="Q57" s="52">
        <f>IF(VLOOKUP(B57,'[1]Resumen por acciones'!$B$13:$U$154,20,0)="","",VLOOKUP(B57,'[1]Resumen por acciones'!$B$13:$U$154,20,0))</f>
        <v>0</v>
      </c>
    </row>
    <row r="58" spans="1:17" ht="281.25" x14ac:dyDescent="0.25">
      <c r="A58" s="69">
        <v>19</v>
      </c>
      <c r="B58" s="63">
        <v>57</v>
      </c>
      <c r="C58" s="55" t="s">
        <v>206</v>
      </c>
      <c r="D58" s="56" t="s">
        <v>208</v>
      </c>
      <c r="E58" s="56" t="s">
        <v>16</v>
      </c>
      <c r="F58" s="57" t="s">
        <v>207</v>
      </c>
      <c r="G58" s="51" t="s">
        <v>665</v>
      </c>
      <c r="H58" s="57" t="s">
        <v>669</v>
      </c>
      <c r="I58" s="51">
        <v>42468</v>
      </c>
      <c r="J58" s="51">
        <v>42480</v>
      </c>
      <c r="K58" s="52">
        <v>360</v>
      </c>
      <c r="L58" s="52" t="s">
        <v>652</v>
      </c>
      <c r="M58" s="52">
        <v>4</v>
      </c>
      <c r="N58" s="52" t="s">
        <v>25</v>
      </c>
      <c r="O58" s="52" t="s">
        <v>209</v>
      </c>
      <c r="P58" s="52" t="s">
        <v>652</v>
      </c>
      <c r="Q58" s="52">
        <f>IF(VLOOKUP(B58,'[1]Resumen por acciones'!$B$13:$U$154,20,0)="","",VLOOKUP(B58,'[1]Resumen por acciones'!$B$13:$U$154,20,0))</f>
        <v>0</v>
      </c>
    </row>
    <row r="59" spans="1:17" ht="409.5" x14ac:dyDescent="0.25">
      <c r="A59" s="69">
        <v>19</v>
      </c>
      <c r="B59" s="63">
        <v>58</v>
      </c>
      <c r="C59" s="55" t="s">
        <v>206</v>
      </c>
      <c r="D59" s="56" t="s">
        <v>208</v>
      </c>
      <c r="E59" s="56" t="s">
        <v>20</v>
      </c>
      <c r="F59" s="57" t="s">
        <v>211</v>
      </c>
      <c r="G59" s="51" t="s">
        <v>665</v>
      </c>
      <c r="H59" s="57" t="s">
        <v>669</v>
      </c>
      <c r="I59" s="51">
        <v>42468</v>
      </c>
      <c r="J59" s="51">
        <v>42597</v>
      </c>
      <c r="K59" s="52">
        <v>360</v>
      </c>
      <c r="L59" s="52" t="s">
        <v>652</v>
      </c>
      <c r="M59" s="52">
        <v>4</v>
      </c>
      <c r="N59" s="52" t="s">
        <v>25</v>
      </c>
      <c r="O59" s="52" t="s">
        <v>212</v>
      </c>
      <c r="P59" s="52" t="s">
        <v>652</v>
      </c>
      <c r="Q59" s="52">
        <f>IF(VLOOKUP(B59,'[1]Resumen por acciones'!$B$13:$U$154,20,0)="","",VLOOKUP(B59,'[1]Resumen por acciones'!$B$13:$U$154,20,0))</f>
        <v>0</v>
      </c>
    </row>
    <row r="60" spans="1:17" ht="281.25" x14ac:dyDescent="0.25">
      <c r="A60" s="53">
        <v>19</v>
      </c>
      <c r="B60" s="54">
        <v>59</v>
      </c>
      <c r="C60" s="55" t="s">
        <v>206</v>
      </c>
      <c r="D60" s="56" t="s">
        <v>208</v>
      </c>
      <c r="E60" s="56" t="s">
        <v>20</v>
      </c>
      <c r="F60" s="57" t="s">
        <v>182</v>
      </c>
      <c r="G60" s="51" t="s">
        <v>665</v>
      </c>
      <c r="H60" s="57" t="s">
        <v>669</v>
      </c>
      <c r="I60" s="51">
        <v>42468</v>
      </c>
      <c r="J60" s="51">
        <v>42713</v>
      </c>
      <c r="K60" s="52">
        <v>360</v>
      </c>
      <c r="L60" s="52" t="s">
        <v>652</v>
      </c>
      <c r="M60" s="52">
        <v>4</v>
      </c>
      <c r="N60" s="52" t="s">
        <v>25</v>
      </c>
      <c r="O60" s="52" t="s">
        <v>183</v>
      </c>
      <c r="P60" s="52" t="s">
        <v>652</v>
      </c>
      <c r="Q60" s="52">
        <f>IF(VLOOKUP(B60,'[1]Resumen por acciones'!$B$13:$U$154,20,0)="","",VLOOKUP(B60,'[1]Resumen por acciones'!$B$13:$U$154,20,0))</f>
        <v>0</v>
      </c>
    </row>
    <row r="61" spans="1:17" ht="281.25" x14ac:dyDescent="0.25">
      <c r="A61" s="53">
        <v>19</v>
      </c>
      <c r="B61" s="54">
        <v>60</v>
      </c>
      <c r="C61" s="55" t="s">
        <v>206</v>
      </c>
      <c r="D61" s="56" t="s">
        <v>208</v>
      </c>
      <c r="E61" s="56" t="s">
        <v>21</v>
      </c>
      <c r="F61" s="57" t="s">
        <v>205</v>
      </c>
      <c r="G61" s="51" t="s">
        <v>665</v>
      </c>
      <c r="H61" s="57" t="s">
        <v>669</v>
      </c>
      <c r="I61" s="51">
        <v>42468</v>
      </c>
      <c r="J61" s="51" t="s">
        <v>108</v>
      </c>
      <c r="K61" s="52">
        <v>360</v>
      </c>
      <c r="L61" s="52" t="s">
        <v>652</v>
      </c>
      <c r="M61" s="52">
        <v>4</v>
      </c>
      <c r="N61" s="52" t="s">
        <v>17</v>
      </c>
      <c r="O61" s="52" t="s">
        <v>678</v>
      </c>
      <c r="P61" s="52" t="s">
        <v>745</v>
      </c>
      <c r="Q61" s="52">
        <f>IF(VLOOKUP(B61,'[1]Resumen por acciones'!$B$13:$U$154,20,0)="","",VLOOKUP(B61,'[1]Resumen por acciones'!$B$13:$U$154,20,0))</f>
        <v>0</v>
      </c>
    </row>
    <row r="62" spans="1:17" ht="281.25" x14ac:dyDescent="0.25">
      <c r="A62" s="53">
        <v>19</v>
      </c>
      <c r="B62" s="54">
        <v>61</v>
      </c>
      <c r="C62" s="55" t="s">
        <v>206</v>
      </c>
      <c r="D62" s="56" t="s">
        <v>208</v>
      </c>
      <c r="E62" s="56" t="s">
        <v>20</v>
      </c>
      <c r="F62" s="57" t="s">
        <v>186</v>
      </c>
      <c r="G62" s="51" t="s">
        <v>665</v>
      </c>
      <c r="H62" s="57" t="s">
        <v>669</v>
      </c>
      <c r="I62" s="51">
        <v>42468</v>
      </c>
      <c r="J62" s="51">
        <v>42500</v>
      </c>
      <c r="K62" s="52">
        <v>360</v>
      </c>
      <c r="L62" s="52" t="s">
        <v>652</v>
      </c>
      <c r="M62" s="52">
        <v>4</v>
      </c>
      <c r="N62" s="52" t="s">
        <v>25</v>
      </c>
      <c r="O62" s="52" t="s">
        <v>213</v>
      </c>
      <c r="P62" s="52" t="s">
        <v>652</v>
      </c>
      <c r="Q62" s="52">
        <f>IF(VLOOKUP(B62,'[1]Resumen por acciones'!$B$13:$U$154,20,0)="","",VLOOKUP(B62,'[1]Resumen por acciones'!$B$13:$U$154,20,0))</f>
        <v>0</v>
      </c>
    </row>
    <row r="63" spans="1:17" ht="281.25" x14ac:dyDescent="0.25">
      <c r="A63" s="53">
        <v>19</v>
      </c>
      <c r="B63" s="54">
        <v>62</v>
      </c>
      <c r="C63" s="55" t="s">
        <v>206</v>
      </c>
      <c r="D63" s="56" t="s">
        <v>208</v>
      </c>
      <c r="E63" s="56" t="s">
        <v>19</v>
      </c>
      <c r="F63" s="72" t="s">
        <v>190</v>
      </c>
      <c r="G63" s="51" t="s">
        <v>665</v>
      </c>
      <c r="H63" s="57" t="s">
        <v>669</v>
      </c>
      <c r="I63" s="51">
        <v>42468</v>
      </c>
      <c r="J63" s="51" t="s">
        <v>108</v>
      </c>
      <c r="K63" s="52">
        <v>360</v>
      </c>
      <c r="L63" s="52" t="s">
        <v>652</v>
      </c>
      <c r="M63" s="52">
        <v>4</v>
      </c>
      <c r="N63" s="52" t="s">
        <v>17</v>
      </c>
      <c r="O63" s="52" t="s">
        <v>191</v>
      </c>
      <c r="P63" s="52" t="s">
        <v>746</v>
      </c>
      <c r="Q63" s="52">
        <f>IF(VLOOKUP(B63,'[1]Resumen por acciones'!$B$13:$U$154,20,0)="","",VLOOKUP(B63,'[1]Resumen por acciones'!$B$13:$U$154,20,0))</f>
        <v>0</v>
      </c>
    </row>
    <row r="64" spans="1:17" ht="213.75" x14ac:dyDescent="0.25">
      <c r="A64" s="53">
        <v>20</v>
      </c>
      <c r="B64" s="54">
        <v>63</v>
      </c>
      <c r="C64" s="55" t="s">
        <v>215</v>
      </c>
      <c r="D64" s="56" t="s">
        <v>217</v>
      </c>
      <c r="E64" s="56" t="s">
        <v>20</v>
      </c>
      <c r="F64" s="57" t="s">
        <v>216</v>
      </c>
      <c r="G64" s="51" t="s">
        <v>651</v>
      </c>
      <c r="H64" s="57" t="s">
        <v>652</v>
      </c>
      <c r="I64" s="51">
        <v>42468</v>
      </c>
      <c r="J64" s="51" t="s">
        <v>108</v>
      </c>
      <c r="K64" s="52">
        <v>365</v>
      </c>
      <c r="L64" s="52">
        <v>42895</v>
      </c>
      <c r="M64" s="52">
        <v>1</v>
      </c>
      <c r="N64" s="52" t="s">
        <v>17</v>
      </c>
      <c r="O64" s="52" t="s">
        <v>218</v>
      </c>
      <c r="P64" s="52" t="s">
        <v>652</v>
      </c>
      <c r="Q64" s="52">
        <f>IF(VLOOKUP(B64,'[1]Resumen por acciones'!$B$13:$U$154,20,0)="","",VLOOKUP(B64,'[1]Resumen por acciones'!$B$13:$U$154,20,0))</f>
        <v>0</v>
      </c>
    </row>
    <row r="65" spans="1:17" ht="303.75" x14ac:dyDescent="0.25">
      <c r="A65" s="53">
        <v>21</v>
      </c>
      <c r="B65" s="54">
        <v>64</v>
      </c>
      <c r="C65" s="55" t="s">
        <v>219</v>
      </c>
      <c r="D65" s="56" t="s">
        <v>220</v>
      </c>
      <c r="E65" s="56" t="s">
        <v>20</v>
      </c>
      <c r="F65" s="57" t="s">
        <v>222</v>
      </c>
      <c r="G65" s="51" t="s">
        <v>675</v>
      </c>
      <c r="H65" s="57" t="s">
        <v>676</v>
      </c>
      <c r="I65" s="51">
        <v>42468</v>
      </c>
      <c r="J65" s="51" t="s">
        <v>108</v>
      </c>
      <c r="K65" s="52">
        <v>365</v>
      </c>
      <c r="L65" s="52">
        <v>42895</v>
      </c>
      <c r="M65" s="52">
        <v>5</v>
      </c>
      <c r="N65" s="52" t="s">
        <v>17</v>
      </c>
      <c r="O65" s="52" t="s">
        <v>223</v>
      </c>
      <c r="P65" s="52" t="s">
        <v>747</v>
      </c>
      <c r="Q65" s="52">
        <f>IF(VLOOKUP(B65,'[1]Resumen por acciones'!$B$13:$U$154,20,0)="","",VLOOKUP(B65,'[1]Resumen por acciones'!$B$13:$U$154,20,0))</f>
        <v>0</v>
      </c>
    </row>
    <row r="66" spans="1:17" ht="303.75" x14ac:dyDescent="0.25">
      <c r="A66" s="62">
        <v>21</v>
      </c>
      <c r="B66" s="63">
        <v>65</v>
      </c>
      <c r="C66" s="55" t="s">
        <v>219</v>
      </c>
      <c r="D66" s="56" t="s">
        <v>220</v>
      </c>
      <c r="E66" s="56" t="s">
        <v>20</v>
      </c>
      <c r="F66" s="57" t="s">
        <v>224</v>
      </c>
      <c r="G66" s="51" t="s">
        <v>675</v>
      </c>
      <c r="H66" s="57" t="s">
        <v>676</v>
      </c>
      <c r="I66" s="51">
        <v>42468</v>
      </c>
      <c r="J66" s="51" t="s">
        <v>108</v>
      </c>
      <c r="K66" s="52">
        <v>365</v>
      </c>
      <c r="L66" s="52">
        <v>42895</v>
      </c>
      <c r="M66" s="52">
        <v>5</v>
      </c>
      <c r="N66" s="52" t="s">
        <v>17</v>
      </c>
      <c r="O66" s="52" t="s">
        <v>225</v>
      </c>
      <c r="P66" s="52" t="s">
        <v>748</v>
      </c>
      <c r="Q66" s="52">
        <f>IF(VLOOKUP(B66,'[1]Resumen por acciones'!$B$13:$U$154,20,0)="","",VLOOKUP(B66,'[1]Resumen por acciones'!$B$13:$U$154,20,0))</f>
        <v>0</v>
      </c>
    </row>
    <row r="67" spans="1:17" ht="303.75" x14ac:dyDescent="0.25">
      <c r="A67" s="62">
        <v>21</v>
      </c>
      <c r="B67" s="63">
        <v>66</v>
      </c>
      <c r="C67" s="55" t="s">
        <v>219</v>
      </c>
      <c r="D67" s="56" t="s">
        <v>220</v>
      </c>
      <c r="E67" s="56" t="s">
        <v>20</v>
      </c>
      <c r="F67" s="57" t="s">
        <v>226</v>
      </c>
      <c r="G67" s="51" t="s">
        <v>675</v>
      </c>
      <c r="H67" s="57" t="s">
        <v>676</v>
      </c>
      <c r="I67" s="51">
        <v>42468</v>
      </c>
      <c r="J67" s="51" t="s">
        <v>108</v>
      </c>
      <c r="K67" s="52">
        <v>365</v>
      </c>
      <c r="L67" s="52">
        <v>42895</v>
      </c>
      <c r="M67" s="52">
        <v>5</v>
      </c>
      <c r="N67" s="52" t="s">
        <v>17</v>
      </c>
      <c r="O67" s="52" t="s">
        <v>227</v>
      </c>
      <c r="P67" s="52" t="s">
        <v>749</v>
      </c>
      <c r="Q67" s="52">
        <f>IF(VLOOKUP(B67,'[1]Resumen por acciones'!$B$13:$U$154,20,0)="","",VLOOKUP(B67,'[1]Resumen por acciones'!$B$13:$U$154,20,0))</f>
        <v>0</v>
      </c>
    </row>
    <row r="68" spans="1:17" ht="303.75" x14ac:dyDescent="0.25">
      <c r="A68" s="62">
        <v>21</v>
      </c>
      <c r="B68" s="54">
        <v>67</v>
      </c>
      <c r="C68" s="55" t="s">
        <v>219</v>
      </c>
      <c r="D68" s="56" t="s">
        <v>220</v>
      </c>
      <c r="E68" s="56" t="s">
        <v>19</v>
      </c>
      <c r="F68" s="57" t="s">
        <v>232</v>
      </c>
      <c r="G68" s="51" t="s">
        <v>675</v>
      </c>
      <c r="H68" s="57" t="s">
        <v>676</v>
      </c>
      <c r="I68" s="51">
        <v>42468</v>
      </c>
      <c r="J68" s="51" t="s">
        <v>108</v>
      </c>
      <c r="K68" s="52">
        <v>365</v>
      </c>
      <c r="L68" s="52">
        <v>42895</v>
      </c>
      <c r="M68" s="52">
        <v>5</v>
      </c>
      <c r="N68" s="52" t="s">
        <v>17</v>
      </c>
      <c r="O68" s="52" t="s">
        <v>233</v>
      </c>
      <c r="P68" s="52" t="s">
        <v>750</v>
      </c>
      <c r="Q68" s="52">
        <f>IF(VLOOKUP(B68,'[1]Resumen por acciones'!$B$13:$U$154,20,0)="","",VLOOKUP(B68,'[1]Resumen por acciones'!$B$13:$U$154,20,0))</f>
        <v>0</v>
      </c>
    </row>
    <row r="69" spans="1:17" ht="303.75" x14ac:dyDescent="0.25">
      <c r="A69" s="53">
        <v>21</v>
      </c>
      <c r="B69" s="54">
        <v>68</v>
      </c>
      <c r="C69" s="55" t="s">
        <v>219</v>
      </c>
      <c r="D69" s="56" t="s">
        <v>220</v>
      </c>
      <c r="E69" s="56" t="s">
        <v>16</v>
      </c>
      <c r="F69" s="67" t="s">
        <v>679</v>
      </c>
      <c r="G69" s="51" t="s">
        <v>675</v>
      </c>
      <c r="H69" s="57" t="s">
        <v>676</v>
      </c>
      <c r="I69" s="51">
        <v>42480</v>
      </c>
      <c r="J69" s="51" t="s">
        <v>108</v>
      </c>
      <c r="K69" s="52">
        <v>365</v>
      </c>
      <c r="L69" s="52">
        <v>42895</v>
      </c>
      <c r="M69" s="52">
        <v>5</v>
      </c>
      <c r="N69" s="52" t="s">
        <v>17</v>
      </c>
      <c r="O69" s="52" t="s">
        <v>221</v>
      </c>
      <c r="P69" s="52" t="s">
        <v>751</v>
      </c>
      <c r="Q69" s="52">
        <f>IF(VLOOKUP(B69,'[1]Resumen por acciones'!$B$13:$U$154,20,0)="","",VLOOKUP(B69,'[1]Resumen por acciones'!$B$13:$U$154,20,0))</f>
        <v>0</v>
      </c>
    </row>
    <row r="70" spans="1:17" ht="303.75" x14ac:dyDescent="0.25">
      <c r="A70" s="53">
        <v>21</v>
      </c>
      <c r="B70" s="54">
        <v>69</v>
      </c>
      <c r="C70" s="55" t="s">
        <v>219</v>
      </c>
      <c r="D70" s="56" t="s">
        <v>220</v>
      </c>
      <c r="E70" s="56" t="s">
        <v>21</v>
      </c>
      <c r="F70" s="57" t="s">
        <v>229</v>
      </c>
      <c r="G70" s="51" t="s">
        <v>675</v>
      </c>
      <c r="H70" s="57" t="s">
        <v>676</v>
      </c>
      <c r="I70" s="51">
        <v>42489</v>
      </c>
      <c r="J70" s="51" t="s">
        <v>108</v>
      </c>
      <c r="K70" s="52">
        <v>365</v>
      </c>
      <c r="L70" s="52">
        <v>42895</v>
      </c>
      <c r="M70" s="52">
        <v>5</v>
      </c>
      <c r="N70" s="52" t="s">
        <v>17</v>
      </c>
      <c r="O70" s="52" t="s">
        <v>230</v>
      </c>
      <c r="P70" s="52" t="s">
        <v>752</v>
      </c>
      <c r="Q70" s="52">
        <f>IF(VLOOKUP(B70,'[1]Resumen por acciones'!$B$13:$U$154,20,0)="","",VLOOKUP(B70,'[1]Resumen por acciones'!$B$13:$U$154,20,0))</f>
        <v>0</v>
      </c>
    </row>
    <row r="71" spans="1:17" ht="303.75" x14ac:dyDescent="0.25">
      <c r="A71" s="53">
        <v>21</v>
      </c>
      <c r="B71" s="54">
        <v>70</v>
      </c>
      <c r="C71" s="55" t="s">
        <v>219</v>
      </c>
      <c r="D71" s="56" t="s">
        <v>220</v>
      </c>
      <c r="E71" s="56" t="s">
        <v>23</v>
      </c>
      <c r="F71" s="57" t="s">
        <v>196</v>
      </c>
      <c r="G71" s="51" t="s">
        <v>675</v>
      </c>
      <c r="H71" s="57" t="s">
        <v>676</v>
      </c>
      <c r="I71" s="51">
        <v>42494</v>
      </c>
      <c r="J71" s="51">
        <v>42895</v>
      </c>
      <c r="K71" s="52">
        <v>365</v>
      </c>
      <c r="L71" s="52">
        <v>42895</v>
      </c>
      <c r="M71" s="52">
        <v>5</v>
      </c>
      <c r="N71" s="52" t="s">
        <v>25</v>
      </c>
      <c r="O71" s="52" t="s">
        <v>228</v>
      </c>
      <c r="P71" s="52" t="s">
        <v>652</v>
      </c>
      <c r="Q71" s="52">
        <f>IF(VLOOKUP(B71,'[1]Resumen por acciones'!$B$13:$U$154,20,0)="","",VLOOKUP(B71,'[1]Resumen por acciones'!$B$13:$U$154,20,0))</f>
        <v>0</v>
      </c>
    </row>
    <row r="72" spans="1:17" ht="303.75" x14ac:dyDescent="0.25">
      <c r="A72" s="53">
        <v>21</v>
      </c>
      <c r="B72" s="54">
        <v>71</v>
      </c>
      <c r="C72" s="55" t="s">
        <v>219</v>
      </c>
      <c r="D72" s="56" t="s">
        <v>220</v>
      </c>
      <c r="E72" s="56" t="s">
        <v>21</v>
      </c>
      <c r="F72" s="58" t="s">
        <v>231</v>
      </c>
      <c r="G72" s="51" t="s">
        <v>675</v>
      </c>
      <c r="H72" s="73" t="s">
        <v>676</v>
      </c>
      <c r="I72" s="51">
        <v>42495</v>
      </c>
      <c r="J72" s="51">
        <v>42735</v>
      </c>
      <c r="K72" s="52">
        <v>365</v>
      </c>
      <c r="L72" s="52">
        <v>42895</v>
      </c>
      <c r="M72" s="52">
        <v>5</v>
      </c>
      <c r="N72" s="52" t="s">
        <v>25</v>
      </c>
      <c r="O72" s="52" t="s">
        <v>680</v>
      </c>
      <c r="P72" s="52" t="s">
        <v>652</v>
      </c>
      <c r="Q72" s="52">
        <f>IF(VLOOKUP(B72,'[1]Resumen por acciones'!$B$13:$U$154,20,0)="","",VLOOKUP(B72,'[1]Resumen por acciones'!$B$13:$U$154,20,0))</f>
        <v>0</v>
      </c>
    </row>
    <row r="73" spans="1:17" ht="168.75" x14ac:dyDescent="0.25">
      <c r="A73" s="53">
        <v>22</v>
      </c>
      <c r="B73" s="54">
        <v>72</v>
      </c>
      <c r="C73" s="55" t="s">
        <v>234</v>
      </c>
      <c r="D73" s="56" t="s">
        <v>236</v>
      </c>
      <c r="E73" s="56" t="s">
        <v>352</v>
      </c>
      <c r="F73" s="57" t="s">
        <v>235</v>
      </c>
      <c r="G73" s="51" t="s">
        <v>651</v>
      </c>
      <c r="H73" s="57" t="s">
        <v>652</v>
      </c>
      <c r="I73" s="51">
        <v>42468</v>
      </c>
      <c r="J73" s="51">
        <v>42474</v>
      </c>
      <c r="K73" s="52">
        <v>10</v>
      </c>
      <c r="L73" s="52">
        <v>42544</v>
      </c>
      <c r="M73" s="52">
        <v>1</v>
      </c>
      <c r="N73" s="52" t="s">
        <v>25</v>
      </c>
      <c r="O73" s="52" t="s">
        <v>370</v>
      </c>
      <c r="P73" s="52" t="s">
        <v>652</v>
      </c>
      <c r="Q73" s="52">
        <f>IF(VLOOKUP(B73,'[1]Resumen por acciones'!$B$13:$U$154,20,0)="","",VLOOKUP(B73,'[1]Resumen por acciones'!$B$13:$U$154,20,0))</f>
        <v>0</v>
      </c>
    </row>
    <row r="74" spans="1:17" ht="303.75" x14ac:dyDescent="0.25">
      <c r="A74" s="53">
        <v>23</v>
      </c>
      <c r="B74" s="54">
        <v>73</v>
      </c>
      <c r="C74" s="55" t="s">
        <v>237</v>
      </c>
      <c r="D74" s="56" t="s">
        <v>239</v>
      </c>
      <c r="E74" s="56" t="s">
        <v>352</v>
      </c>
      <c r="F74" s="57" t="s">
        <v>238</v>
      </c>
      <c r="G74" s="51" t="s">
        <v>651</v>
      </c>
      <c r="H74" s="57" t="s">
        <v>652</v>
      </c>
      <c r="I74" s="51">
        <v>42468</v>
      </c>
      <c r="J74" s="51">
        <v>42474</v>
      </c>
      <c r="K74" s="52">
        <v>5</v>
      </c>
      <c r="L74" s="52">
        <v>42537</v>
      </c>
      <c r="M74" s="52">
        <v>1</v>
      </c>
      <c r="N74" s="52" t="s">
        <v>25</v>
      </c>
      <c r="O74" s="52" t="s">
        <v>240</v>
      </c>
      <c r="P74" s="52" t="s">
        <v>652</v>
      </c>
      <c r="Q74" s="52">
        <f>IF(VLOOKUP(B74,'[1]Resumen por acciones'!$B$13:$U$154,20,0)="","",VLOOKUP(B74,'[1]Resumen por acciones'!$B$13:$U$154,20,0))</f>
        <v>0</v>
      </c>
    </row>
    <row r="75" spans="1:17" ht="303.75" x14ac:dyDescent="0.25">
      <c r="A75" s="53">
        <v>23</v>
      </c>
      <c r="B75" s="54">
        <v>74</v>
      </c>
      <c r="C75" s="55" t="s">
        <v>237</v>
      </c>
      <c r="D75" s="56" t="s">
        <v>239</v>
      </c>
      <c r="E75" s="56" t="s">
        <v>352</v>
      </c>
      <c r="F75" s="57" t="s">
        <v>241</v>
      </c>
      <c r="G75" s="51" t="s">
        <v>651</v>
      </c>
      <c r="H75" s="57" t="s">
        <v>652</v>
      </c>
      <c r="I75" s="51">
        <v>42468</v>
      </c>
      <c r="J75" s="51">
        <v>42474</v>
      </c>
      <c r="K75" s="52">
        <v>5</v>
      </c>
      <c r="L75" s="52">
        <v>42537</v>
      </c>
      <c r="M75" s="52">
        <v>1</v>
      </c>
      <c r="N75" s="52" t="s">
        <v>25</v>
      </c>
      <c r="O75" s="52" t="s">
        <v>242</v>
      </c>
      <c r="P75" s="52" t="s">
        <v>652</v>
      </c>
      <c r="Q75" s="52">
        <f>IF(VLOOKUP(B75,'[1]Resumen por acciones'!$B$13:$U$154,20,0)="","",VLOOKUP(B75,'[1]Resumen por acciones'!$B$13:$U$154,20,0))</f>
        <v>0</v>
      </c>
    </row>
    <row r="76" spans="1:17" ht="202.5" x14ac:dyDescent="0.25">
      <c r="A76" s="53">
        <v>24</v>
      </c>
      <c r="B76" s="54">
        <v>75</v>
      </c>
      <c r="C76" s="55" t="s">
        <v>243</v>
      </c>
      <c r="D76" s="56" t="s">
        <v>245</v>
      </c>
      <c r="E76" s="56" t="s">
        <v>352</v>
      </c>
      <c r="F76" s="57" t="s">
        <v>244</v>
      </c>
      <c r="G76" s="51" t="s">
        <v>651</v>
      </c>
      <c r="H76" s="57" t="s">
        <v>652</v>
      </c>
      <c r="I76" s="51">
        <v>42468</v>
      </c>
      <c r="J76" s="51">
        <v>42474</v>
      </c>
      <c r="K76" s="52">
        <v>90</v>
      </c>
      <c r="L76" s="52">
        <v>42622</v>
      </c>
      <c r="M76" s="52">
        <v>1</v>
      </c>
      <c r="N76" s="52" t="s">
        <v>25</v>
      </c>
      <c r="O76" s="52" t="s">
        <v>246</v>
      </c>
      <c r="P76" s="52" t="s">
        <v>652</v>
      </c>
      <c r="Q76" s="52">
        <f>IF(VLOOKUP(B76,'[1]Resumen por acciones'!$B$13:$U$154,20,0)="","",VLOOKUP(B76,'[1]Resumen por acciones'!$B$13:$U$154,20,0))</f>
        <v>0</v>
      </c>
    </row>
    <row r="77" spans="1:17" ht="168.75" x14ac:dyDescent="0.25">
      <c r="A77" s="53">
        <v>25</v>
      </c>
      <c r="B77" s="54">
        <v>76</v>
      </c>
      <c r="C77" s="55" t="s">
        <v>247</v>
      </c>
      <c r="D77" s="56" t="s">
        <v>249</v>
      </c>
      <c r="E77" s="56" t="s">
        <v>352</v>
      </c>
      <c r="F77" s="57" t="s">
        <v>248</v>
      </c>
      <c r="G77" s="51" t="s">
        <v>651</v>
      </c>
      <c r="H77" s="57" t="s">
        <v>652</v>
      </c>
      <c r="I77" s="51">
        <v>42468</v>
      </c>
      <c r="J77" s="51">
        <v>42474</v>
      </c>
      <c r="K77" s="52">
        <v>90</v>
      </c>
      <c r="L77" s="52">
        <v>42622</v>
      </c>
      <c r="M77" s="52">
        <v>1</v>
      </c>
      <c r="N77" s="52" t="s">
        <v>25</v>
      </c>
      <c r="O77" s="52" t="s">
        <v>250</v>
      </c>
      <c r="P77" s="52" t="s">
        <v>652</v>
      </c>
      <c r="Q77" s="52">
        <f>IF(VLOOKUP(B77,'[1]Resumen por acciones'!$B$13:$U$154,20,0)="","",VLOOKUP(B77,'[1]Resumen por acciones'!$B$13:$U$154,20,0))</f>
        <v>0</v>
      </c>
    </row>
    <row r="78" spans="1:17" ht="409.5" x14ac:dyDescent="0.25">
      <c r="A78" s="53">
        <v>26</v>
      </c>
      <c r="B78" s="54">
        <v>78</v>
      </c>
      <c r="C78" s="55" t="s">
        <v>251</v>
      </c>
      <c r="D78" s="56" t="s">
        <v>252</v>
      </c>
      <c r="E78" s="56" t="s">
        <v>19</v>
      </c>
      <c r="F78" s="58" t="s">
        <v>133</v>
      </c>
      <c r="G78" s="51" t="s">
        <v>651</v>
      </c>
      <c r="H78" s="57" t="s">
        <v>652</v>
      </c>
      <c r="I78" s="51">
        <v>42494</v>
      </c>
      <c r="J78" s="51">
        <v>42713</v>
      </c>
      <c r="K78" s="52">
        <v>300</v>
      </c>
      <c r="L78" s="52">
        <v>42834</v>
      </c>
      <c r="M78" s="52">
        <v>2</v>
      </c>
      <c r="N78" s="52" t="s">
        <v>25</v>
      </c>
      <c r="O78" s="52" t="s">
        <v>253</v>
      </c>
      <c r="P78" s="52" t="s">
        <v>652</v>
      </c>
      <c r="Q78" s="52">
        <f>IF(VLOOKUP(B78,'[1]Resumen por acciones'!$B$13:$U$154,20,0)="","",VLOOKUP(B78,'[1]Resumen por acciones'!$B$13:$U$154,20,0))</f>
        <v>0</v>
      </c>
    </row>
    <row r="79" spans="1:17" ht="191.25" x14ac:dyDescent="0.25">
      <c r="A79" s="53">
        <v>27</v>
      </c>
      <c r="B79" s="54">
        <v>79</v>
      </c>
      <c r="C79" s="55" t="s">
        <v>254</v>
      </c>
      <c r="D79" s="56" t="s">
        <v>255</v>
      </c>
      <c r="E79" s="56" t="s">
        <v>16</v>
      </c>
      <c r="F79" s="58" t="s">
        <v>681</v>
      </c>
      <c r="G79" s="51" t="s">
        <v>651</v>
      </c>
      <c r="H79" s="57" t="s">
        <v>652</v>
      </c>
      <c r="I79" s="51">
        <v>42480</v>
      </c>
      <c r="J79" s="51" t="s">
        <v>108</v>
      </c>
      <c r="K79" s="52" t="s">
        <v>652</v>
      </c>
      <c r="L79" s="52" t="s">
        <v>652</v>
      </c>
      <c r="M79" s="52">
        <v>2</v>
      </c>
      <c r="N79" s="52" t="s">
        <v>17</v>
      </c>
      <c r="O79" s="52" t="s">
        <v>256</v>
      </c>
      <c r="P79" s="52" t="s">
        <v>753</v>
      </c>
      <c r="Q79" s="52">
        <f>IF(VLOOKUP(B79,'[1]Resumen por acciones'!$B$13:$U$154,20,0)="","",VLOOKUP(B79,'[1]Resumen por acciones'!$B$13:$U$154,20,0))</f>
        <v>0</v>
      </c>
    </row>
    <row r="80" spans="1:17" ht="303.75" x14ac:dyDescent="0.25">
      <c r="A80" s="53">
        <v>27</v>
      </c>
      <c r="B80" s="54">
        <v>80</v>
      </c>
      <c r="C80" s="55" t="s">
        <v>254</v>
      </c>
      <c r="D80" s="56" t="s">
        <v>255</v>
      </c>
      <c r="E80" s="56" t="s">
        <v>22</v>
      </c>
      <c r="F80" s="58" t="s">
        <v>682</v>
      </c>
      <c r="G80" s="51" t="s">
        <v>651</v>
      </c>
      <c r="H80" s="57" t="s">
        <v>652</v>
      </c>
      <c r="I80" s="51">
        <v>42500</v>
      </c>
      <c r="J80" s="51">
        <v>42673</v>
      </c>
      <c r="K80" s="52" t="s">
        <v>652</v>
      </c>
      <c r="L80" s="52" t="s">
        <v>652</v>
      </c>
      <c r="M80" s="52">
        <v>2</v>
      </c>
      <c r="N80" s="52" t="s">
        <v>25</v>
      </c>
      <c r="O80" s="52" t="s">
        <v>258</v>
      </c>
      <c r="P80" s="52" t="s">
        <v>652</v>
      </c>
      <c r="Q80" s="52">
        <f>IF(VLOOKUP(B80,'[1]Resumen por acciones'!$B$13:$U$154,20,0)="","",VLOOKUP(B80,'[1]Resumen por acciones'!$B$13:$U$154,20,0))</f>
        <v>0</v>
      </c>
    </row>
    <row r="81" spans="1:17" ht="360" x14ac:dyDescent="0.25">
      <c r="A81" s="53">
        <v>27</v>
      </c>
      <c r="B81" s="54">
        <v>81</v>
      </c>
      <c r="C81" s="55" t="s">
        <v>254</v>
      </c>
      <c r="D81" s="56" t="s">
        <v>255</v>
      </c>
      <c r="E81" s="56" t="s">
        <v>22</v>
      </c>
      <c r="F81" s="57" t="s">
        <v>683</v>
      </c>
      <c r="G81" s="51" t="s">
        <v>651</v>
      </c>
      <c r="H81" s="57" t="s">
        <v>652</v>
      </c>
      <c r="I81" s="51">
        <v>42500</v>
      </c>
      <c r="J81" s="51">
        <v>42673</v>
      </c>
      <c r="K81" s="52" t="s">
        <v>652</v>
      </c>
      <c r="L81" s="52" t="s">
        <v>652</v>
      </c>
      <c r="M81" s="52">
        <v>2</v>
      </c>
      <c r="N81" s="52" t="s">
        <v>17</v>
      </c>
      <c r="O81" s="52" t="s">
        <v>257</v>
      </c>
      <c r="P81" s="52" t="s">
        <v>754</v>
      </c>
      <c r="Q81" s="52">
        <f>IF(VLOOKUP(B81,'[1]Resumen por acciones'!$B$13:$U$154,20,0)="","",VLOOKUP(B81,'[1]Resumen por acciones'!$B$13:$U$154,20,0))</f>
        <v>0</v>
      </c>
    </row>
    <row r="82" spans="1:17" ht="360" x14ac:dyDescent="0.25">
      <c r="A82" s="53">
        <v>28</v>
      </c>
      <c r="B82" s="54">
        <v>82</v>
      </c>
      <c r="C82" s="55" t="s">
        <v>259</v>
      </c>
      <c r="D82" s="56" t="s">
        <v>261</v>
      </c>
      <c r="E82" s="56" t="s">
        <v>19</v>
      </c>
      <c r="F82" s="57" t="s">
        <v>260</v>
      </c>
      <c r="G82" s="51" t="s">
        <v>651</v>
      </c>
      <c r="H82" s="57" t="s">
        <v>652</v>
      </c>
      <c r="I82" s="51">
        <v>42468</v>
      </c>
      <c r="J82" s="51">
        <v>42498</v>
      </c>
      <c r="K82" s="52">
        <v>30</v>
      </c>
      <c r="L82" s="52">
        <v>42560</v>
      </c>
      <c r="M82" s="52">
        <v>2</v>
      </c>
      <c r="N82" s="52" t="s">
        <v>25</v>
      </c>
      <c r="O82" s="52" t="s">
        <v>262</v>
      </c>
      <c r="P82" s="52" t="s">
        <v>652</v>
      </c>
      <c r="Q82" s="52">
        <f>IF(VLOOKUP(B82,'[1]Resumen por acciones'!$B$13:$U$154,20,0)="","",VLOOKUP(B82,'[1]Resumen por acciones'!$B$13:$U$154,20,0))</f>
        <v>0</v>
      </c>
    </row>
    <row r="83" spans="1:17" ht="360" x14ac:dyDescent="0.25">
      <c r="A83" s="53">
        <v>28</v>
      </c>
      <c r="B83" s="54">
        <v>83</v>
      </c>
      <c r="C83" s="55" t="s">
        <v>259</v>
      </c>
      <c r="D83" s="56" t="s">
        <v>261</v>
      </c>
      <c r="E83" s="56" t="s">
        <v>19</v>
      </c>
      <c r="F83" s="57" t="s">
        <v>263</v>
      </c>
      <c r="G83" s="51" t="s">
        <v>651</v>
      </c>
      <c r="H83" s="57" t="s">
        <v>652</v>
      </c>
      <c r="I83" s="51">
        <v>42468</v>
      </c>
      <c r="J83" s="51">
        <v>42498</v>
      </c>
      <c r="K83" s="52">
        <v>30</v>
      </c>
      <c r="L83" s="52">
        <v>42560</v>
      </c>
      <c r="M83" s="52">
        <v>2</v>
      </c>
      <c r="N83" s="52" t="s">
        <v>25</v>
      </c>
      <c r="O83" s="52" t="s">
        <v>264</v>
      </c>
      <c r="P83" s="52" t="s">
        <v>652</v>
      </c>
      <c r="Q83" s="52">
        <f>IF(VLOOKUP(B83,'[1]Resumen por acciones'!$B$13:$U$154,20,0)="","",VLOOKUP(B83,'[1]Resumen por acciones'!$B$13:$U$154,20,0))</f>
        <v>0</v>
      </c>
    </row>
    <row r="84" spans="1:17" ht="360" x14ac:dyDescent="0.25">
      <c r="A84" s="53">
        <v>28</v>
      </c>
      <c r="B84" s="54">
        <v>84</v>
      </c>
      <c r="C84" s="55" t="s">
        <v>259</v>
      </c>
      <c r="D84" s="56" t="s">
        <v>261</v>
      </c>
      <c r="E84" s="56" t="s">
        <v>19</v>
      </c>
      <c r="F84" s="57" t="s">
        <v>684</v>
      </c>
      <c r="G84" s="51" t="s">
        <v>651</v>
      </c>
      <c r="H84" s="57" t="s">
        <v>652</v>
      </c>
      <c r="I84" s="51">
        <v>42598</v>
      </c>
      <c r="J84" s="51">
        <v>42613</v>
      </c>
      <c r="K84" s="52">
        <v>30</v>
      </c>
      <c r="L84" s="52">
        <v>42560</v>
      </c>
      <c r="M84" s="52">
        <v>2</v>
      </c>
      <c r="N84" s="52" t="s">
        <v>25</v>
      </c>
      <c r="O84" s="52" t="s">
        <v>685</v>
      </c>
      <c r="P84" s="52" t="s">
        <v>652</v>
      </c>
      <c r="Q84" s="52" t="str">
        <f>IF(VLOOKUP(B84,'[1]Resumen por acciones'!$B$13:$U$154,20,0)="","",VLOOKUP(B84,'[1]Resumen por acciones'!$B$13:$U$154,20,0))</f>
        <v>SI</v>
      </c>
    </row>
    <row r="85" spans="1:17" ht="360" x14ac:dyDescent="0.25">
      <c r="A85" s="53">
        <v>28</v>
      </c>
      <c r="B85" s="56">
        <v>85</v>
      </c>
      <c r="C85" s="55" t="s">
        <v>259</v>
      </c>
      <c r="D85" s="56" t="s">
        <v>261</v>
      </c>
      <c r="E85" s="56" t="s">
        <v>19</v>
      </c>
      <c r="F85" s="57" t="s">
        <v>686</v>
      </c>
      <c r="G85" s="51" t="s">
        <v>651</v>
      </c>
      <c r="H85" s="57" t="s">
        <v>652</v>
      </c>
      <c r="I85" s="51">
        <v>42622</v>
      </c>
      <c r="J85" s="51">
        <v>42643</v>
      </c>
      <c r="K85" s="52">
        <v>30</v>
      </c>
      <c r="L85" s="52">
        <v>42560</v>
      </c>
      <c r="M85" s="52">
        <v>2</v>
      </c>
      <c r="N85" s="52" t="s">
        <v>25</v>
      </c>
      <c r="O85" s="52" t="s">
        <v>687</v>
      </c>
      <c r="P85" s="52" t="s">
        <v>652</v>
      </c>
      <c r="Q85" s="52" t="str">
        <f>IF(VLOOKUP(B85,'[1]Resumen por acciones'!$B$13:$U$154,20,0)="","",VLOOKUP(B85,'[1]Resumen por acciones'!$B$13:$U$154,20,0))</f>
        <v>SI</v>
      </c>
    </row>
    <row r="86" spans="1:17" ht="409.5" x14ac:dyDescent="0.25">
      <c r="A86" s="53">
        <v>28</v>
      </c>
      <c r="B86" s="54">
        <v>86</v>
      </c>
      <c r="C86" s="55" t="s">
        <v>259</v>
      </c>
      <c r="D86" s="56" t="s">
        <v>261</v>
      </c>
      <c r="E86" s="56" t="s">
        <v>19</v>
      </c>
      <c r="F86" s="57" t="s">
        <v>688</v>
      </c>
      <c r="G86" s="51" t="s">
        <v>651</v>
      </c>
      <c r="H86" s="57" t="s">
        <v>652</v>
      </c>
      <c r="I86" s="51">
        <v>42644</v>
      </c>
      <c r="J86" s="51">
        <v>42735</v>
      </c>
      <c r="K86" s="52">
        <v>30</v>
      </c>
      <c r="L86" s="52">
        <v>42560</v>
      </c>
      <c r="M86" s="52">
        <v>2</v>
      </c>
      <c r="N86" s="52" t="s">
        <v>25</v>
      </c>
      <c r="O86" s="52" t="s">
        <v>689</v>
      </c>
      <c r="P86" s="52" t="s">
        <v>652</v>
      </c>
      <c r="Q86" s="52" t="str">
        <f>IF(VLOOKUP(B86,'[1]Resumen por acciones'!$B$13:$U$154,20,0)="","",VLOOKUP(B86,'[1]Resumen por acciones'!$B$13:$U$154,20,0))</f>
        <v>SI</v>
      </c>
    </row>
    <row r="87" spans="1:17" ht="135" x14ac:dyDescent="0.25">
      <c r="A87" s="53">
        <v>30</v>
      </c>
      <c r="B87" s="54">
        <v>87</v>
      </c>
      <c r="C87" s="55" t="s">
        <v>265</v>
      </c>
      <c r="D87" s="56" t="s">
        <v>266</v>
      </c>
      <c r="E87" s="56" t="s">
        <v>20</v>
      </c>
      <c r="F87" s="57" t="s">
        <v>690</v>
      </c>
      <c r="G87" s="51" t="s">
        <v>675</v>
      </c>
      <c r="H87" s="57" t="s">
        <v>676</v>
      </c>
      <c r="I87" s="51">
        <v>42468</v>
      </c>
      <c r="J87" s="51">
        <v>42510</v>
      </c>
      <c r="K87" s="52">
        <v>365</v>
      </c>
      <c r="L87" s="52">
        <v>42833</v>
      </c>
      <c r="M87" s="52">
        <v>3</v>
      </c>
      <c r="N87" s="52" t="s">
        <v>25</v>
      </c>
      <c r="O87" s="52" t="s">
        <v>267</v>
      </c>
      <c r="P87" s="52" t="s">
        <v>652</v>
      </c>
      <c r="Q87" s="52">
        <f>IF(VLOOKUP(B87,'[1]Resumen por acciones'!$B$13:$U$154,20,0)="","",VLOOKUP(B87,'[1]Resumen por acciones'!$B$13:$U$154,20,0))</f>
        <v>0</v>
      </c>
    </row>
    <row r="88" spans="1:17" ht="303.75" x14ac:dyDescent="0.25">
      <c r="A88" s="53">
        <v>30</v>
      </c>
      <c r="B88" s="54">
        <v>88</v>
      </c>
      <c r="C88" s="55" t="s">
        <v>265</v>
      </c>
      <c r="D88" s="56" t="s">
        <v>266</v>
      </c>
      <c r="E88" s="56" t="s">
        <v>20</v>
      </c>
      <c r="F88" s="57" t="s">
        <v>691</v>
      </c>
      <c r="G88" s="51" t="s">
        <v>675</v>
      </c>
      <c r="H88" s="57" t="s">
        <v>676</v>
      </c>
      <c r="I88" s="51">
        <v>42468</v>
      </c>
      <c r="J88" s="51">
        <v>42521</v>
      </c>
      <c r="K88" s="52">
        <v>365</v>
      </c>
      <c r="L88" s="52">
        <v>42833</v>
      </c>
      <c r="M88" s="52">
        <v>3</v>
      </c>
      <c r="N88" s="52" t="s">
        <v>25</v>
      </c>
      <c r="O88" s="52" t="s">
        <v>270</v>
      </c>
      <c r="P88" s="52" t="s">
        <v>652</v>
      </c>
      <c r="Q88" s="52">
        <f>IF(VLOOKUP(B88,'[1]Resumen por acciones'!$B$13:$U$154,20,0)="","",VLOOKUP(B88,'[1]Resumen por acciones'!$B$13:$U$154,20,0))</f>
        <v>0</v>
      </c>
    </row>
    <row r="89" spans="1:17" ht="409.5" x14ac:dyDescent="0.25">
      <c r="A89" s="53">
        <v>30</v>
      </c>
      <c r="B89" s="54">
        <v>89</v>
      </c>
      <c r="C89" s="55" t="s">
        <v>265</v>
      </c>
      <c r="D89" s="56" t="s">
        <v>266</v>
      </c>
      <c r="E89" s="56" t="s">
        <v>20</v>
      </c>
      <c r="F89" s="57" t="s">
        <v>692</v>
      </c>
      <c r="G89" s="51" t="s">
        <v>675</v>
      </c>
      <c r="H89" s="57" t="s">
        <v>676</v>
      </c>
      <c r="I89" s="51">
        <v>42468</v>
      </c>
      <c r="J89" s="51">
        <v>42583</v>
      </c>
      <c r="K89" s="52">
        <v>365</v>
      </c>
      <c r="L89" s="52">
        <v>42833</v>
      </c>
      <c r="M89" s="52">
        <v>3</v>
      </c>
      <c r="N89" s="52" t="s">
        <v>25</v>
      </c>
      <c r="O89" s="52" t="s">
        <v>268</v>
      </c>
      <c r="P89" s="52" t="s">
        <v>652</v>
      </c>
      <c r="Q89" s="52">
        <f>IF(VLOOKUP(B89,'[1]Resumen por acciones'!$B$13:$U$154,20,0)="","",VLOOKUP(B89,'[1]Resumen por acciones'!$B$13:$U$154,20,0))</f>
        <v>0</v>
      </c>
    </row>
    <row r="90" spans="1:17" ht="236.25" x14ac:dyDescent="0.25">
      <c r="A90" s="53">
        <v>30</v>
      </c>
      <c r="B90" s="54">
        <v>90</v>
      </c>
      <c r="C90" s="55" t="s">
        <v>265</v>
      </c>
      <c r="D90" s="56" t="s">
        <v>266</v>
      </c>
      <c r="E90" s="56" t="s">
        <v>20</v>
      </c>
      <c r="F90" s="57" t="s">
        <v>693</v>
      </c>
      <c r="G90" s="51" t="s">
        <v>675</v>
      </c>
      <c r="H90" s="57" t="s">
        <v>676</v>
      </c>
      <c r="I90" s="51">
        <v>42476</v>
      </c>
      <c r="J90" s="51">
        <v>42489</v>
      </c>
      <c r="K90" s="52">
        <v>365</v>
      </c>
      <c r="L90" s="52">
        <v>42833</v>
      </c>
      <c r="M90" s="52">
        <v>3</v>
      </c>
      <c r="N90" s="52" t="s">
        <v>25</v>
      </c>
      <c r="O90" s="52" t="s">
        <v>272</v>
      </c>
      <c r="P90" s="52" t="s">
        <v>652</v>
      </c>
      <c r="Q90" s="52">
        <f>IF(VLOOKUP(B90,'[1]Resumen por acciones'!$B$13:$U$154,20,0)="","",VLOOKUP(B90,'[1]Resumen por acciones'!$B$13:$U$154,20,0))</f>
        <v>0</v>
      </c>
    </row>
    <row r="91" spans="1:17" ht="168.75" x14ac:dyDescent="0.25">
      <c r="A91" s="62">
        <v>30</v>
      </c>
      <c r="B91" s="63">
        <v>91</v>
      </c>
      <c r="C91" s="55" t="s">
        <v>265</v>
      </c>
      <c r="D91" s="56" t="s">
        <v>266</v>
      </c>
      <c r="E91" s="56" t="s">
        <v>21</v>
      </c>
      <c r="F91" s="67" t="s">
        <v>273</v>
      </c>
      <c r="G91" s="51" t="s">
        <v>675</v>
      </c>
      <c r="H91" s="57" t="s">
        <v>676</v>
      </c>
      <c r="I91" s="51">
        <v>42489</v>
      </c>
      <c r="J91" s="51">
        <v>42524</v>
      </c>
      <c r="K91" s="52">
        <v>365</v>
      </c>
      <c r="L91" s="52">
        <v>42833</v>
      </c>
      <c r="M91" s="52">
        <v>3</v>
      </c>
      <c r="N91" s="52" t="s">
        <v>25</v>
      </c>
      <c r="O91" s="52" t="s">
        <v>694</v>
      </c>
      <c r="P91" s="52" t="s">
        <v>652</v>
      </c>
      <c r="Q91" s="52">
        <f>IF(VLOOKUP(B91,'[1]Resumen por acciones'!$B$13:$U$154,20,0)="","",VLOOKUP(B91,'[1]Resumen por acciones'!$B$13:$U$154,20,0))</f>
        <v>0</v>
      </c>
    </row>
    <row r="92" spans="1:17" ht="409.5" x14ac:dyDescent="0.25">
      <c r="A92" s="62">
        <v>30</v>
      </c>
      <c r="B92" s="63">
        <v>92</v>
      </c>
      <c r="C92" s="55" t="s">
        <v>265</v>
      </c>
      <c r="D92" s="56" t="s">
        <v>266</v>
      </c>
      <c r="E92" s="56" t="s">
        <v>20</v>
      </c>
      <c r="F92" s="67" t="s">
        <v>692</v>
      </c>
      <c r="G92" s="51" t="s">
        <v>675</v>
      </c>
      <c r="H92" s="57" t="s">
        <v>676</v>
      </c>
      <c r="I92" s="51">
        <v>42584</v>
      </c>
      <c r="J92" s="51">
        <v>42612</v>
      </c>
      <c r="K92" s="52">
        <v>365</v>
      </c>
      <c r="L92" s="52">
        <v>42833</v>
      </c>
      <c r="M92" s="52">
        <v>3</v>
      </c>
      <c r="N92" s="52" t="s">
        <v>25</v>
      </c>
      <c r="O92" s="52" t="s">
        <v>269</v>
      </c>
      <c r="P92" s="52" t="s">
        <v>652</v>
      </c>
      <c r="Q92" s="52">
        <f>IF(VLOOKUP(B92,'[1]Resumen por acciones'!$B$13:$U$154,20,0)="","",VLOOKUP(B92,'[1]Resumen por acciones'!$B$13:$U$154,20,0))</f>
        <v>0</v>
      </c>
    </row>
    <row r="93" spans="1:17" ht="135" x14ac:dyDescent="0.25">
      <c r="A93" s="69">
        <v>30</v>
      </c>
      <c r="B93" s="54">
        <v>93</v>
      </c>
      <c r="C93" s="55" t="s">
        <v>265</v>
      </c>
      <c r="D93" s="56" t="s">
        <v>266</v>
      </c>
      <c r="E93" s="56" t="s">
        <v>20</v>
      </c>
      <c r="F93" s="67" t="s">
        <v>695</v>
      </c>
      <c r="G93" s="51" t="s">
        <v>675</v>
      </c>
      <c r="H93" s="57" t="s">
        <v>676</v>
      </c>
      <c r="I93" s="51">
        <v>42705</v>
      </c>
      <c r="J93" s="51">
        <v>43100</v>
      </c>
      <c r="K93" s="52">
        <v>365</v>
      </c>
      <c r="L93" s="52">
        <v>42833</v>
      </c>
      <c r="M93" s="52">
        <v>3</v>
      </c>
      <c r="N93" s="52" t="s">
        <v>25</v>
      </c>
      <c r="O93" s="52" t="s">
        <v>271</v>
      </c>
      <c r="P93" s="52" t="s">
        <v>652</v>
      </c>
      <c r="Q93" s="52">
        <f>IF(VLOOKUP(B93,'[1]Resumen por acciones'!$B$13:$U$154,20,0)="","",VLOOKUP(B93,'[1]Resumen por acciones'!$B$13:$U$154,20,0))</f>
        <v>0</v>
      </c>
    </row>
    <row r="94" spans="1:17" ht="202.5" x14ac:dyDescent="0.25">
      <c r="A94" s="69">
        <v>30</v>
      </c>
      <c r="B94" s="54">
        <v>94</v>
      </c>
      <c r="C94" s="55" t="s">
        <v>265</v>
      </c>
      <c r="D94" s="56" t="s">
        <v>266</v>
      </c>
      <c r="E94" s="56" t="s">
        <v>19</v>
      </c>
      <c r="F94" s="57" t="s">
        <v>190</v>
      </c>
      <c r="G94" s="51" t="s">
        <v>675</v>
      </c>
      <c r="H94" s="57" t="s">
        <v>676</v>
      </c>
      <c r="I94" s="51">
        <v>42468</v>
      </c>
      <c r="J94" s="51" t="s">
        <v>108</v>
      </c>
      <c r="K94" s="52">
        <v>365</v>
      </c>
      <c r="L94" s="52">
        <v>42833</v>
      </c>
      <c r="M94" s="52">
        <v>3</v>
      </c>
      <c r="N94" s="52" t="s">
        <v>17</v>
      </c>
      <c r="O94" s="52" t="s">
        <v>191</v>
      </c>
      <c r="P94" s="52" t="s">
        <v>755</v>
      </c>
      <c r="Q94" s="52">
        <f>IF(VLOOKUP(B94,'[1]Resumen por acciones'!$B$13:$U$154,20,0)="","",VLOOKUP(B94,'[1]Resumen por acciones'!$B$13:$U$154,20,0))</f>
        <v>0</v>
      </c>
    </row>
    <row r="95" spans="1:17" ht="146.25" x14ac:dyDescent="0.25">
      <c r="A95" s="69">
        <v>31</v>
      </c>
      <c r="B95" s="54">
        <v>95</v>
      </c>
      <c r="C95" s="55" t="s">
        <v>274</v>
      </c>
      <c r="D95" s="56" t="s">
        <v>275</v>
      </c>
      <c r="E95" s="56" t="s">
        <v>21</v>
      </c>
      <c r="F95" s="57" t="s">
        <v>696</v>
      </c>
      <c r="G95" s="51" t="s">
        <v>697</v>
      </c>
      <c r="H95" s="57" t="s">
        <v>698</v>
      </c>
      <c r="I95" s="51">
        <v>42468</v>
      </c>
      <c r="J95" s="51">
        <v>42558</v>
      </c>
      <c r="K95" s="52">
        <v>91</v>
      </c>
      <c r="L95" s="52">
        <v>42559</v>
      </c>
      <c r="M95" s="52">
        <v>2</v>
      </c>
      <c r="N95" s="52" t="s">
        <v>25</v>
      </c>
      <c r="O95" s="52" t="s">
        <v>276</v>
      </c>
      <c r="P95" s="52" t="s">
        <v>652</v>
      </c>
      <c r="Q95" s="52">
        <f>IF(VLOOKUP(B95,'[1]Resumen por acciones'!$B$13:$U$154,20,0)="","",VLOOKUP(B95,'[1]Resumen por acciones'!$B$13:$U$154,20,0))</f>
        <v>0</v>
      </c>
    </row>
    <row r="96" spans="1:17" ht="146.25" x14ac:dyDescent="0.25">
      <c r="A96" s="53">
        <v>31</v>
      </c>
      <c r="B96" s="56">
        <v>96</v>
      </c>
      <c r="C96" s="55" t="s">
        <v>274</v>
      </c>
      <c r="D96" s="56" t="s">
        <v>275</v>
      </c>
      <c r="E96" s="56" t="s">
        <v>21</v>
      </c>
      <c r="F96" s="57" t="s">
        <v>277</v>
      </c>
      <c r="G96" s="51" t="s">
        <v>697</v>
      </c>
      <c r="H96" s="57" t="s">
        <v>698</v>
      </c>
      <c r="I96" s="51">
        <v>42522</v>
      </c>
      <c r="J96" s="51">
        <v>42536</v>
      </c>
      <c r="K96" s="52">
        <v>91</v>
      </c>
      <c r="L96" s="52">
        <v>42559</v>
      </c>
      <c r="M96" s="52">
        <v>2</v>
      </c>
      <c r="N96" s="52" t="s">
        <v>25</v>
      </c>
      <c r="O96" s="52" t="s">
        <v>699</v>
      </c>
      <c r="P96" s="52" t="s">
        <v>652</v>
      </c>
      <c r="Q96" s="52">
        <f>IF(VLOOKUP(B96,'[1]Resumen por acciones'!$B$13:$U$154,20,0)="","",VLOOKUP(B96,'[1]Resumen por acciones'!$B$13:$U$154,20,0))</f>
        <v>0</v>
      </c>
    </row>
    <row r="97" spans="1:17" ht="146.25" x14ac:dyDescent="0.25">
      <c r="A97" s="69">
        <v>31</v>
      </c>
      <c r="B97" s="54">
        <v>97</v>
      </c>
      <c r="C97" s="55" t="s">
        <v>274</v>
      </c>
      <c r="D97" s="56" t="s">
        <v>275</v>
      </c>
      <c r="E97" s="56" t="s">
        <v>21</v>
      </c>
      <c r="F97" s="57" t="s">
        <v>278</v>
      </c>
      <c r="G97" s="51" t="s">
        <v>697</v>
      </c>
      <c r="H97" s="57" t="s">
        <v>698</v>
      </c>
      <c r="I97" s="51">
        <v>42537</v>
      </c>
      <c r="J97" s="51">
        <v>42558</v>
      </c>
      <c r="K97" s="52">
        <v>91</v>
      </c>
      <c r="L97" s="52">
        <v>42559</v>
      </c>
      <c r="M97" s="52">
        <v>2</v>
      </c>
      <c r="N97" s="52" t="s">
        <v>25</v>
      </c>
      <c r="O97" s="52" t="s">
        <v>276</v>
      </c>
      <c r="P97" s="52" t="s">
        <v>652</v>
      </c>
      <c r="Q97" s="52">
        <f>IF(VLOOKUP(B97,'[1]Resumen por acciones'!$B$13:$U$154,20,0)="","",VLOOKUP(B97,'[1]Resumen por acciones'!$B$13:$U$154,20,0))</f>
        <v>0</v>
      </c>
    </row>
    <row r="98" spans="1:17" ht="146.25" x14ac:dyDescent="0.25">
      <c r="A98" s="69">
        <v>31</v>
      </c>
      <c r="B98" s="65">
        <v>98</v>
      </c>
      <c r="C98" s="55" t="s">
        <v>274</v>
      </c>
      <c r="D98" s="56" t="s">
        <v>275</v>
      </c>
      <c r="E98" s="56" t="s">
        <v>21</v>
      </c>
      <c r="F98" s="57" t="s">
        <v>279</v>
      </c>
      <c r="G98" s="51" t="s">
        <v>697</v>
      </c>
      <c r="H98" s="57" t="s">
        <v>698</v>
      </c>
      <c r="I98" s="51">
        <v>42559</v>
      </c>
      <c r="J98" s="51">
        <v>42559</v>
      </c>
      <c r="K98" s="52">
        <v>91</v>
      </c>
      <c r="L98" s="52">
        <v>42559</v>
      </c>
      <c r="M98" s="52">
        <v>2</v>
      </c>
      <c r="N98" s="52" t="s">
        <v>25</v>
      </c>
      <c r="O98" s="52" t="s">
        <v>700</v>
      </c>
      <c r="P98" s="52" t="s">
        <v>652</v>
      </c>
      <c r="Q98" s="52">
        <f>IF(VLOOKUP(B98,'[1]Resumen por acciones'!$B$13:$U$154,20,0)="","",VLOOKUP(B98,'[1]Resumen por acciones'!$B$13:$U$154,20,0))</f>
        <v>0</v>
      </c>
    </row>
    <row r="99" spans="1:17" ht="146.25" x14ac:dyDescent="0.25">
      <c r="A99" s="53">
        <v>31</v>
      </c>
      <c r="B99" s="56">
        <v>99</v>
      </c>
      <c r="C99" s="55" t="s">
        <v>274</v>
      </c>
      <c r="D99" s="56" t="s">
        <v>275</v>
      </c>
      <c r="E99" s="56" t="s">
        <v>21</v>
      </c>
      <c r="F99" s="57" t="s">
        <v>701</v>
      </c>
      <c r="G99" s="51" t="s">
        <v>697</v>
      </c>
      <c r="H99" s="57" t="s">
        <v>698</v>
      </c>
      <c r="I99" s="51">
        <v>42468</v>
      </c>
      <c r="J99" s="51" t="s">
        <v>108</v>
      </c>
      <c r="K99" s="52">
        <v>91</v>
      </c>
      <c r="L99" s="52">
        <v>42559</v>
      </c>
      <c r="M99" s="52">
        <v>2</v>
      </c>
      <c r="N99" s="52" t="s">
        <v>17</v>
      </c>
      <c r="O99" s="52" t="s">
        <v>276</v>
      </c>
      <c r="P99" s="52" t="s">
        <v>652</v>
      </c>
      <c r="Q99" s="52">
        <f>IF(VLOOKUP(B99,'[1]Resumen por acciones'!$B$13:$U$154,20,0)="","",VLOOKUP(B99,'[1]Resumen por acciones'!$B$13:$U$154,20,0))</f>
        <v>0</v>
      </c>
    </row>
    <row r="100" spans="1:17" ht="146.25" x14ac:dyDescent="0.25">
      <c r="A100" s="53">
        <v>31</v>
      </c>
      <c r="B100" s="54">
        <v>100</v>
      </c>
      <c r="C100" s="55" t="s">
        <v>274</v>
      </c>
      <c r="D100" s="56" t="s">
        <v>275</v>
      </c>
      <c r="E100" s="56" t="s">
        <v>20</v>
      </c>
      <c r="F100" s="57" t="s">
        <v>280</v>
      </c>
      <c r="G100" s="51" t="s">
        <v>697</v>
      </c>
      <c r="H100" s="57" t="s">
        <v>698</v>
      </c>
      <c r="I100" s="51" t="s">
        <v>702</v>
      </c>
      <c r="J100" s="51" t="s">
        <v>702</v>
      </c>
      <c r="K100" s="52">
        <v>91</v>
      </c>
      <c r="L100" s="52">
        <v>42559</v>
      </c>
      <c r="M100" s="52">
        <v>2</v>
      </c>
      <c r="N100" s="52" t="s">
        <v>25</v>
      </c>
      <c r="O100" s="52">
        <v>0</v>
      </c>
      <c r="P100" s="52" t="s">
        <v>652</v>
      </c>
      <c r="Q100" s="52">
        <f>IF(VLOOKUP(B100,'[1]Resumen por acciones'!$B$13:$U$154,20,0)="","",VLOOKUP(B100,'[1]Resumen por acciones'!$B$13:$U$154,20,0))</f>
        <v>0</v>
      </c>
    </row>
    <row r="101" spans="1:17" ht="337.5" x14ac:dyDescent="0.25">
      <c r="A101" s="53">
        <v>32</v>
      </c>
      <c r="B101" s="54">
        <v>101</v>
      </c>
      <c r="C101" s="55" t="s">
        <v>371</v>
      </c>
      <c r="D101" s="56" t="s">
        <v>281</v>
      </c>
      <c r="E101" s="56" t="s">
        <v>20</v>
      </c>
      <c r="F101" s="57" t="s">
        <v>703</v>
      </c>
      <c r="G101" s="51" t="s">
        <v>697</v>
      </c>
      <c r="H101" s="57" t="s">
        <v>704</v>
      </c>
      <c r="I101" s="51">
        <v>42468</v>
      </c>
      <c r="J101" s="51">
        <v>42521</v>
      </c>
      <c r="K101" s="52">
        <v>91</v>
      </c>
      <c r="L101" s="52">
        <v>42559</v>
      </c>
      <c r="M101" s="52">
        <v>2</v>
      </c>
      <c r="N101" s="52" t="s">
        <v>25</v>
      </c>
      <c r="O101" s="52" t="s">
        <v>282</v>
      </c>
      <c r="P101" s="52" t="s">
        <v>652</v>
      </c>
      <c r="Q101" s="52">
        <f>IF(VLOOKUP(B101,'[1]Resumen por acciones'!$B$13:$U$154,20,0)="","",VLOOKUP(B101,'[1]Resumen por acciones'!$B$13:$U$154,20,0))</f>
        <v>0</v>
      </c>
    </row>
    <row r="102" spans="1:17" ht="409.5" x14ac:dyDescent="0.25">
      <c r="A102" s="53">
        <v>32</v>
      </c>
      <c r="B102" s="54">
        <v>102</v>
      </c>
      <c r="C102" s="55" t="s">
        <v>371</v>
      </c>
      <c r="D102" s="56" t="s">
        <v>281</v>
      </c>
      <c r="E102" s="56" t="s">
        <v>20</v>
      </c>
      <c r="F102" s="57" t="s">
        <v>705</v>
      </c>
      <c r="G102" s="51" t="s">
        <v>697</v>
      </c>
      <c r="H102" s="57" t="s">
        <v>704</v>
      </c>
      <c r="I102" s="51">
        <v>42468</v>
      </c>
      <c r="J102" s="51">
        <v>42583</v>
      </c>
      <c r="K102" s="52">
        <v>91</v>
      </c>
      <c r="L102" s="52">
        <v>42559</v>
      </c>
      <c r="M102" s="52">
        <v>2</v>
      </c>
      <c r="N102" s="52" t="s">
        <v>25</v>
      </c>
      <c r="O102" s="52" t="s">
        <v>268</v>
      </c>
      <c r="P102" s="52" t="s">
        <v>652</v>
      </c>
      <c r="Q102" s="52">
        <f>IF(VLOOKUP(B102,'[1]Resumen por acciones'!$B$13:$U$154,20,0)="","",VLOOKUP(B102,'[1]Resumen por acciones'!$B$13:$U$154,20,0))</f>
        <v>0</v>
      </c>
    </row>
    <row r="103" spans="1:17" ht="247.5" x14ac:dyDescent="0.25">
      <c r="A103" s="74">
        <v>32</v>
      </c>
      <c r="B103" s="75">
        <v>103</v>
      </c>
      <c r="C103" s="55" t="s">
        <v>371</v>
      </c>
      <c r="D103" s="66" t="s">
        <v>281</v>
      </c>
      <c r="E103" s="56" t="s">
        <v>20</v>
      </c>
      <c r="F103" s="57" t="s">
        <v>706</v>
      </c>
      <c r="G103" s="51" t="s">
        <v>697</v>
      </c>
      <c r="H103" s="57" t="s">
        <v>704</v>
      </c>
      <c r="I103" s="51">
        <v>42476</v>
      </c>
      <c r="J103" s="51">
        <v>42489</v>
      </c>
      <c r="K103" s="52">
        <v>91</v>
      </c>
      <c r="L103" s="52">
        <v>42559</v>
      </c>
      <c r="M103" s="52">
        <v>2</v>
      </c>
      <c r="N103" s="52" t="s">
        <v>25</v>
      </c>
      <c r="O103" s="52" t="s">
        <v>284</v>
      </c>
      <c r="P103" s="52" t="s">
        <v>652</v>
      </c>
      <c r="Q103" s="52">
        <f>IF(VLOOKUP(B103,'[1]Resumen por acciones'!$B$13:$U$154,20,0)="","",VLOOKUP(B103,'[1]Resumen por acciones'!$B$13:$U$154,20,0))</f>
        <v>0</v>
      </c>
    </row>
    <row r="104" spans="1:17" ht="225" x14ac:dyDescent="0.25">
      <c r="A104" s="53">
        <v>32</v>
      </c>
      <c r="B104" s="56">
        <v>104</v>
      </c>
      <c r="C104" s="55" t="s">
        <v>371</v>
      </c>
      <c r="D104" s="56" t="s">
        <v>281</v>
      </c>
      <c r="E104" s="56" t="s">
        <v>21</v>
      </c>
      <c r="F104" s="57" t="s">
        <v>285</v>
      </c>
      <c r="G104" s="51" t="s">
        <v>697</v>
      </c>
      <c r="H104" s="57" t="s">
        <v>704</v>
      </c>
      <c r="I104" s="51">
        <v>42489</v>
      </c>
      <c r="J104" s="51">
        <v>42524</v>
      </c>
      <c r="K104" s="52">
        <v>91</v>
      </c>
      <c r="L104" s="52">
        <v>42559</v>
      </c>
      <c r="M104" s="52">
        <v>2</v>
      </c>
      <c r="N104" s="52" t="s">
        <v>25</v>
      </c>
      <c r="O104" s="52" t="s">
        <v>694</v>
      </c>
      <c r="P104" s="52" t="s">
        <v>652</v>
      </c>
      <c r="Q104" s="52">
        <f>IF(VLOOKUP(B104,'[1]Resumen por acciones'!$B$13:$U$154,20,0)="","",VLOOKUP(B104,'[1]Resumen por acciones'!$B$13:$U$154,20,0))</f>
        <v>0</v>
      </c>
    </row>
    <row r="105" spans="1:17" ht="409.5" x14ac:dyDescent="0.25">
      <c r="A105" s="53">
        <v>32</v>
      </c>
      <c r="B105" s="56">
        <v>105</v>
      </c>
      <c r="C105" s="55" t="s">
        <v>371</v>
      </c>
      <c r="D105" s="56" t="s">
        <v>281</v>
      </c>
      <c r="E105" s="56" t="s">
        <v>20</v>
      </c>
      <c r="F105" s="57" t="s">
        <v>705</v>
      </c>
      <c r="G105" s="51" t="s">
        <v>697</v>
      </c>
      <c r="H105" s="57" t="s">
        <v>704</v>
      </c>
      <c r="I105" s="51">
        <v>42584</v>
      </c>
      <c r="J105" s="51">
        <v>42612</v>
      </c>
      <c r="K105" s="52">
        <v>91</v>
      </c>
      <c r="L105" s="52">
        <v>42559</v>
      </c>
      <c r="M105" s="52">
        <v>2</v>
      </c>
      <c r="N105" s="52" t="s">
        <v>25</v>
      </c>
      <c r="O105" s="52" t="s">
        <v>269</v>
      </c>
      <c r="P105" s="52" t="s">
        <v>652</v>
      </c>
      <c r="Q105" s="52">
        <f>IF(VLOOKUP(B105,'[1]Resumen por acciones'!$B$13:$U$154,20,0)="","",VLOOKUP(B105,'[1]Resumen por acciones'!$B$13:$U$154,20,0))</f>
        <v>0</v>
      </c>
    </row>
    <row r="106" spans="1:17" ht="146.25" x14ac:dyDescent="0.25">
      <c r="A106" s="53">
        <v>32</v>
      </c>
      <c r="B106" s="54">
        <v>106</v>
      </c>
      <c r="C106" s="55" t="s">
        <v>371</v>
      </c>
      <c r="D106" s="56" t="s">
        <v>281</v>
      </c>
      <c r="E106" s="56" t="s">
        <v>20</v>
      </c>
      <c r="F106" s="57" t="s">
        <v>707</v>
      </c>
      <c r="G106" s="51" t="s">
        <v>697</v>
      </c>
      <c r="H106" s="57" t="s">
        <v>704</v>
      </c>
      <c r="I106" s="51">
        <v>42705</v>
      </c>
      <c r="J106" s="51" t="s">
        <v>708</v>
      </c>
      <c r="K106" s="52">
        <v>91</v>
      </c>
      <c r="L106" s="52">
        <v>42559</v>
      </c>
      <c r="M106" s="52">
        <v>2</v>
      </c>
      <c r="N106" s="52" t="s">
        <v>25</v>
      </c>
      <c r="O106" s="52" t="s">
        <v>283</v>
      </c>
      <c r="P106" s="52" t="s">
        <v>652</v>
      </c>
      <c r="Q106" s="52">
        <f>IF(VLOOKUP(B106,'[1]Resumen por acciones'!$B$13:$U$154,20,0)="","",VLOOKUP(B106,'[1]Resumen por acciones'!$B$13:$U$154,20,0))</f>
        <v>0</v>
      </c>
    </row>
    <row r="107" spans="1:17" ht="292.5" x14ac:dyDescent="0.25">
      <c r="A107" s="53">
        <v>33</v>
      </c>
      <c r="B107" s="54">
        <v>107</v>
      </c>
      <c r="C107" s="55" t="s">
        <v>286</v>
      </c>
      <c r="D107" s="56" t="s">
        <v>287</v>
      </c>
      <c r="E107" s="56" t="s">
        <v>20</v>
      </c>
      <c r="F107" s="57" t="s">
        <v>709</v>
      </c>
      <c r="G107" s="51" t="s">
        <v>665</v>
      </c>
      <c r="H107" s="57" t="s">
        <v>710</v>
      </c>
      <c r="I107" s="51">
        <v>42468</v>
      </c>
      <c r="J107" s="51">
        <v>42521</v>
      </c>
      <c r="K107" s="52">
        <v>365</v>
      </c>
      <c r="L107" s="52">
        <v>42833</v>
      </c>
      <c r="M107" s="52">
        <v>18</v>
      </c>
      <c r="N107" s="52" t="s">
        <v>25</v>
      </c>
      <c r="O107" s="52" t="s">
        <v>282</v>
      </c>
      <c r="P107" s="52" t="s">
        <v>652</v>
      </c>
      <c r="Q107" s="52">
        <f>IF(VLOOKUP(B107,'[1]Resumen por acciones'!$B$13:$U$154,20,0)="","",VLOOKUP(B107,'[1]Resumen por acciones'!$B$13:$U$154,20,0))</f>
        <v>0</v>
      </c>
    </row>
    <row r="108" spans="1:17" ht="409.5" x14ac:dyDescent="0.25">
      <c r="A108" s="53">
        <v>33</v>
      </c>
      <c r="B108" s="54">
        <v>108</v>
      </c>
      <c r="C108" s="55" t="s">
        <v>286</v>
      </c>
      <c r="D108" s="56" t="s">
        <v>287</v>
      </c>
      <c r="E108" s="56" t="s">
        <v>20</v>
      </c>
      <c r="F108" s="58" t="s">
        <v>711</v>
      </c>
      <c r="G108" s="51" t="s">
        <v>665</v>
      </c>
      <c r="H108" s="73" t="s">
        <v>710</v>
      </c>
      <c r="I108" s="51">
        <v>42468</v>
      </c>
      <c r="J108" s="51">
        <v>42583</v>
      </c>
      <c r="K108" s="52">
        <v>365</v>
      </c>
      <c r="L108" s="52">
        <v>42833</v>
      </c>
      <c r="M108" s="52">
        <v>18</v>
      </c>
      <c r="N108" s="52" t="s">
        <v>25</v>
      </c>
      <c r="O108" s="52" t="s">
        <v>268</v>
      </c>
      <c r="P108" s="52" t="s">
        <v>652</v>
      </c>
      <c r="Q108" s="52">
        <f>IF(VLOOKUP(B108,'[1]Resumen por acciones'!$B$13:$U$154,20,0)="","",VLOOKUP(B108,'[1]Resumen por acciones'!$B$13:$U$154,20,0))</f>
        <v>0</v>
      </c>
    </row>
    <row r="109" spans="1:17" ht="292.5" x14ac:dyDescent="0.25">
      <c r="A109" s="62">
        <v>33</v>
      </c>
      <c r="B109" s="54">
        <v>109</v>
      </c>
      <c r="C109" s="55" t="s">
        <v>286</v>
      </c>
      <c r="D109" s="70" t="s">
        <v>287</v>
      </c>
      <c r="E109" s="56" t="s">
        <v>20</v>
      </c>
      <c r="F109" s="58" t="s">
        <v>706</v>
      </c>
      <c r="G109" s="51" t="s">
        <v>665</v>
      </c>
      <c r="H109" s="57" t="s">
        <v>710</v>
      </c>
      <c r="I109" s="51">
        <v>42476</v>
      </c>
      <c r="J109" s="51">
        <v>42524</v>
      </c>
      <c r="K109" s="52">
        <v>365</v>
      </c>
      <c r="L109" s="52">
        <v>42833</v>
      </c>
      <c r="M109" s="52">
        <v>18</v>
      </c>
      <c r="N109" s="52" t="s">
        <v>25</v>
      </c>
      <c r="O109" s="52" t="s">
        <v>288</v>
      </c>
      <c r="P109" s="52" t="s">
        <v>652</v>
      </c>
      <c r="Q109" s="52">
        <f>IF(VLOOKUP(B109,'[1]Resumen por acciones'!$B$13:$U$154,20,0)="","",VLOOKUP(B109,'[1]Resumen por acciones'!$B$13:$U$154,20,0))</f>
        <v>0</v>
      </c>
    </row>
    <row r="110" spans="1:17" ht="292.5" x14ac:dyDescent="0.25">
      <c r="A110" s="62">
        <v>33</v>
      </c>
      <c r="B110" s="76">
        <v>110</v>
      </c>
      <c r="C110" s="55" t="s">
        <v>286</v>
      </c>
      <c r="D110" s="70" t="s">
        <v>287</v>
      </c>
      <c r="E110" s="56" t="s">
        <v>21</v>
      </c>
      <c r="F110" s="57" t="s">
        <v>712</v>
      </c>
      <c r="G110" s="51" t="s">
        <v>665</v>
      </c>
      <c r="H110" s="57" t="s">
        <v>710</v>
      </c>
      <c r="I110" s="51">
        <v>42530</v>
      </c>
      <c r="J110" s="51">
        <v>42683</v>
      </c>
      <c r="K110" s="52">
        <v>365</v>
      </c>
      <c r="L110" s="52">
        <v>42833</v>
      </c>
      <c r="M110" s="52">
        <v>18</v>
      </c>
      <c r="N110" s="52" t="s">
        <v>25</v>
      </c>
      <c r="O110" s="52" t="s">
        <v>713</v>
      </c>
      <c r="P110" s="52" t="s">
        <v>652</v>
      </c>
      <c r="Q110" s="52">
        <f>IF(VLOOKUP(B110,'[1]Resumen por acciones'!$B$13:$U$154,20,0)="","",VLOOKUP(B110,'[1]Resumen por acciones'!$B$13:$U$154,20,0))</f>
        <v>0</v>
      </c>
    </row>
    <row r="111" spans="1:17" ht="409.5" x14ac:dyDescent="0.25">
      <c r="A111" s="62">
        <v>33</v>
      </c>
      <c r="B111" s="76">
        <v>111</v>
      </c>
      <c r="C111" s="55" t="s">
        <v>286</v>
      </c>
      <c r="D111" s="70" t="s">
        <v>287</v>
      </c>
      <c r="E111" s="56" t="s">
        <v>20</v>
      </c>
      <c r="F111" s="57" t="s">
        <v>714</v>
      </c>
      <c r="G111" s="51" t="s">
        <v>665</v>
      </c>
      <c r="H111" s="57" t="s">
        <v>710</v>
      </c>
      <c r="I111" s="51">
        <v>42577</v>
      </c>
      <c r="J111" s="51">
        <v>42612</v>
      </c>
      <c r="K111" s="52">
        <v>365</v>
      </c>
      <c r="L111" s="52">
        <v>42833</v>
      </c>
      <c r="M111" s="52">
        <v>18</v>
      </c>
      <c r="N111" s="52" t="s">
        <v>25</v>
      </c>
      <c r="O111" s="52" t="s">
        <v>269</v>
      </c>
      <c r="P111" s="52" t="s">
        <v>652</v>
      </c>
      <c r="Q111" s="52">
        <f>IF(VLOOKUP(B111,'[1]Resumen por acciones'!$B$13:$U$154,20,0)="","",VLOOKUP(B111,'[1]Resumen por acciones'!$B$13:$U$154,20,0))</f>
        <v>0</v>
      </c>
    </row>
    <row r="112" spans="1:17" ht="292.5" x14ac:dyDescent="0.25">
      <c r="A112" s="53">
        <v>33</v>
      </c>
      <c r="B112" s="54">
        <v>112</v>
      </c>
      <c r="C112" s="55" t="s">
        <v>286</v>
      </c>
      <c r="D112" s="56" t="s">
        <v>287</v>
      </c>
      <c r="E112" s="56" t="s">
        <v>21</v>
      </c>
      <c r="F112" s="57" t="s">
        <v>715</v>
      </c>
      <c r="G112" s="51" t="s">
        <v>665</v>
      </c>
      <c r="H112" s="57" t="s">
        <v>710</v>
      </c>
      <c r="I112" s="51">
        <v>42612</v>
      </c>
      <c r="J112" s="51">
        <v>42735</v>
      </c>
      <c r="K112" s="52">
        <v>365</v>
      </c>
      <c r="L112" s="52">
        <v>42833</v>
      </c>
      <c r="M112" s="52">
        <v>18</v>
      </c>
      <c r="N112" s="52" t="s">
        <v>25</v>
      </c>
      <c r="O112" s="52" t="s">
        <v>289</v>
      </c>
      <c r="P112" s="52" t="s">
        <v>652</v>
      </c>
      <c r="Q112" s="52">
        <f>IF(VLOOKUP(B112,'[1]Resumen por acciones'!$B$13:$U$154,20,0)="","",VLOOKUP(B112,'[1]Resumen por acciones'!$B$13:$U$154,20,0))</f>
        <v>0</v>
      </c>
    </row>
    <row r="113" spans="1:17" ht="292.5" x14ac:dyDescent="0.25">
      <c r="A113" s="62">
        <v>33</v>
      </c>
      <c r="B113" s="76">
        <v>113</v>
      </c>
      <c r="C113" s="55" t="s">
        <v>286</v>
      </c>
      <c r="D113" s="70" t="s">
        <v>287</v>
      </c>
      <c r="E113" s="56" t="s">
        <v>21</v>
      </c>
      <c r="F113" s="58" t="s">
        <v>716</v>
      </c>
      <c r="G113" s="51" t="s">
        <v>665</v>
      </c>
      <c r="H113" s="57" t="s">
        <v>710</v>
      </c>
      <c r="I113" s="51">
        <v>42648</v>
      </c>
      <c r="J113" s="51">
        <v>42832</v>
      </c>
      <c r="K113" s="52">
        <v>365</v>
      </c>
      <c r="L113" s="52">
        <v>42833</v>
      </c>
      <c r="M113" s="52">
        <v>18</v>
      </c>
      <c r="N113" s="52" t="s">
        <v>25</v>
      </c>
      <c r="O113" s="52" t="s">
        <v>717</v>
      </c>
      <c r="P113" s="52" t="s">
        <v>652</v>
      </c>
      <c r="Q113" s="52">
        <f>IF(VLOOKUP(B113,'[1]Resumen por acciones'!$B$13:$U$154,20,0)="","",VLOOKUP(B113,'[1]Resumen por acciones'!$B$13:$U$154,20,0))</f>
        <v>0</v>
      </c>
    </row>
    <row r="114" spans="1:17" ht="292.5" x14ac:dyDescent="0.25">
      <c r="A114" s="53">
        <v>33</v>
      </c>
      <c r="B114" s="54">
        <v>114</v>
      </c>
      <c r="C114" s="55" t="s">
        <v>286</v>
      </c>
      <c r="D114" s="56" t="s">
        <v>287</v>
      </c>
      <c r="E114" s="56" t="s">
        <v>20</v>
      </c>
      <c r="F114" s="57" t="s">
        <v>718</v>
      </c>
      <c r="G114" s="51" t="s">
        <v>665</v>
      </c>
      <c r="H114" s="57" t="s">
        <v>710</v>
      </c>
      <c r="I114" s="51">
        <v>42705</v>
      </c>
      <c r="J114" s="51" t="s">
        <v>708</v>
      </c>
      <c r="K114" s="52">
        <v>365</v>
      </c>
      <c r="L114" s="52">
        <v>42833</v>
      </c>
      <c r="M114" s="52">
        <v>18</v>
      </c>
      <c r="N114" s="52" t="s">
        <v>25</v>
      </c>
      <c r="O114" s="52" t="s">
        <v>271</v>
      </c>
      <c r="P114" s="52" t="s">
        <v>652</v>
      </c>
      <c r="Q114" s="52">
        <f>IF(VLOOKUP(B114,'[1]Resumen por acciones'!$B$13:$U$154,20,0)="","",VLOOKUP(B114,'[1]Resumen por acciones'!$B$13:$U$154,20,0))</f>
        <v>0</v>
      </c>
    </row>
    <row r="115" spans="1:17" ht="409.5" x14ac:dyDescent="0.25">
      <c r="A115" s="62">
        <v>34</v>
      </c>
      <c r="B115" s="63">
        <v>115</v>
      </c>
      <c r="C115" s="55" t="s">
        <v>290</v>
      </c>
      <c r="D115" s="70" t="s">
        <v>292</v>
      </c>
      <c r="E115" s="56" t="s">
        <v>20</v>
      </c>
      <c r="F115" s="57" t="s">
        <v>294</v>
      </c>
      <c r="G115" s="51" t="s">
        <v>697</v>
      </c>
      <c r="H115" s="57" t="s">
        <v>719</v>
      </c>
      <c r="I115" s="51">
        <v>42468</v>
      </c>
      <c r="J115" s="51">
        <v>42468</v>
      </c>
      <c r="K115" s="52" t="s">
        <v>652</v>
      </c>
      <c r="L115" s="52" t="s">
        <v>652</v>
      </c>
      <c r="M115" s="52">
        <v>18</v>
      </c>
      <c r="N115" s="52" t="s">
        <v>25</v>
      </c>
      <c r="O115" s="52" t="s">
        <v>295</v>
      </c>
      <c r="P115" s="52" t="s">
        <v>652</v>
      </c>
      <c r="Q115" s="52">
        <f>IF(VLOOKUP(B115,'[1]Resumen por acciones'!$B$13:$U$154,20,0)="","",VLOOKUP(B115,'[1]Resumen por acciones'!$B$13:$U$154,20,0))</f>
        <v>0</v>
      </c>
    </row>
    <row r="116" spans="1:17" ht="270" x14ac:dyDescent="0.25">
      <c r="A116" s="62">
        <v>34</v>
      </c>
      <c r="B116" s="63">
        <v>116</v>
      </c>
      <c r="C116" s="55" t="s">
        <v>290</v>
      </c>
      <c r="D116" s="70" t="s">
        <v>292</v>
      </c>
      <c r="E116" s="56" t="s">
        <v>20</v>
      </c>
      <c r="F116" s="57" t="s">
        <v>291</v>
      </c>
      <c r="G116" s="51" t="s">
        <v>697</v>
      </c>
      <c r="H116" s="57" t="s">
        <v>719</v>
      </c>
      <c r="I116" s="51">
        <v>42468</v>
      </c>
      <c r="J116" s="51">
        <v>42551</v>
      </c>
      <c r="K116" s="52" t="s">
        <v>652</v>
      </c>
      <c r="L116" s="52" t="s">
        <v>652</v>
      </c>
      <c r="M116" s="52">
        <v>18</v>
      </c>
      <c r="N116" s="52" t="s">
        <v>25</v>
      </c>
      <c r="O116" s="52" t="s">
        <v>293</v>
      </c>
      <c r="P116" s="52" t="s">
        <v>652</v>
      </c>
      <c r="Q116" s="52">
        <f>IF(VLOOKUP(B116,'[1]Resumen por acciones'!$B$13:$U$154,20,0)="","",VLOOKUP(B116,'[1]Resumen por acciones'!$B$13:$U$154,20,0))</f>
        <v>0</v>
      </c>
    </row>
    <row r="117" spans="1:17" ht="146.25" x14ac:dyDescent="0.25">
      <c r="A117" s="53">
        <v>34</v>
      </c>
      <c r="B117" s="54">
        <v>117</v>
      </c>
      <c r="C117" s="55" t="s">
        <v>290</v>
      </c>
      <c r="D117" s="56" t="s">
        <v>292</v>
      </c>
      <c r="E117" s="56" t="s">
        <v>21</v>
      </c>
      <c r="F117" s="57" t="s">
        <v>296</v>
      </c>
      <c r="G117" s="51" t="s">
        <v>697</v>
      </c>
      <c r="H117" s="57" t="s">
        <v>719</v>
      </c>
      <c r="I117" s="51">
        <v>42468</v>
      </c>
      <c r="J117" s="51" t="s">
        <v>108</v>
      </c>
      <c r="K117" s="52" t="s">
        <v>652</v>
      </c>
      <c r="L117" s="52" t="s">
        <v>652</v>
      </c>
      <c r="M117" s="52">
        <v>18</v>
      </c>
      <c r="N117" s="52" t="s">
        <v>17</v>
      </c>
      <c r="O117" s="52" t="s">
        <v>720</v>
      </c>
      <c r="P117" s="52" t="s">
        <v>756</v>
      </c>
      <c r="Q117" s="52">
        <f>IF(VLOOKUP(B117,'[1]Resumen por acciones'!$B$13:$U$154,20,0)="","",VLOOKUP(B117,'[1]Resumen por acciones'!$B$13:$U$154,20,0))</f>
        <v>0</v>
      </c>
    </row>
    <row r="118" spans="1:17" ht="382.5" x14ac:dyDescent="0.25">
      <c r="A118" s="53">
        <v>35</v>
      </c>
      <c r="B118" s="54">
        <v>118</v>
      </c>
      <c r="C118" s="55" t="s">
        <v>297</v>
      </c>
      <c r="D118" s="56" t="s">
        <v>372</v>
      </c>
      <c r="E118" s="56" t="s">
        <v>21</v>
      </c>
      <c r="F118" s="57" t="s">
        <v>298</v>
      </c>
      <c r="G118" s="51" t="s">
        <v>697</v>
      </c>
      <c r="H118" s="57" t="s">
        <v>721</v>
      </c>
      <c r="I118" s="51">
        <v>42521</v>
      </c>
      <c r="J118" s="51">
        <v>42551</v>
      </c>
      <c r="K118" s="52">
        <v>90</v>
      </c>
      <c r="L118" s="52">
        <v>42558</v>
      </c>
      <c r="M118" s="52">
        <v>3</v>
      </c>
      <c r="N118" s="52" t="s">
        <v>25</v>
      </c>
      <c r="O118" s="52" t="s">
        <v>299</v>
      </c>
      <c r="P118" s="52" t="s">
        <v>652</v>
      </c>
      <c r="Q118" s="52">
        <f>IF(VLOOKUP(B118,'[1]Resumen por acciones'!$B$13:$U$154,20,0)="","",VLOOKUP(B118,'[1]Resumen por acciones'!$B$13:$U$154,20,0))</f>
        <v>0</v>
      </c>
    </row>
    <row r="119" spans="1:17" ht="382.5" x14ac:dyDescent="0.25">
      <c r="A119" s="53">
        <v>35</v>
      </c>
      <c r="B119" s="63">
        <v>119</v>
      </c>
      <c r="C119" s="55" t="s">
        <v>297</v>
      </c>
      <c r="D119" s="70" t="s">
        <v>372</v>
      </c>
      <c r="E119" s="56" t="s">
        <v>21</v>
      </c>
      <c r="F119" s="57" t="s">
        <v>306</v>
      </c>
      <c r="G119" s="51" t="s">
        <v>697</v>
      </c>
      <c r="H119" s="57" t="s">
        <v>721</v>
      </c>
      <c r="I119" s="51">
        <v>42521</v>
      </c>
      <c r="J119" s="51">
        <v>42558</v>
      </c>
      <c r="K119" s="52">
        <v>90</v>
      </c>
      <c r="L119" s="52">
        <v>42558</v>
      </c>
      <c r="M119" s="52">
        <v>3</v>
      </c>
      <c r="N119" s="52" t="s">
        <v>25</v>
      </c>
      <c r="O119" s="52" t="s">
        <v>722</v>
      </c>
      <c r="P119" s="52" t="s">
        <v>652</v>
      </c>
      <c r="Q119" s="52">
        <f>IF(VLOOKUP(B119,'[1]Resumen por acciones'!$B$13:$U$154,20,0)="","",VLOOKUP(B119,'[1]Resumen por acciones'!$B$13:$U$154,20,0))</f>
        <v>0</v>
      </c>
    </row>
    <row r="120" spans="1:17" ht="382.5" x14ac:dyDescent="0.25">
      <c r="A120" s="53">
        <v>35</v>
      </c>
      <c r="B120" s="54">
        <v>120</v>
      </c>
      <c r="C120" s="55" t="s">
        <v>297</v>
      </c>
      <c r="D120" s="56" t="s">
        <v>372</v>
      </c>
      <c r="E120" s="56" t="s">
        <v>20</v>
      </c>
      <c r="F120" s="57" t="s">
        <v>300</v>
      </c>
      <c r="G120" s="51" t="s">
        <v>697</v>
      </c>
      <c r="H120" s="57" t="s">
        <v>721</v>
      </c>
      <c r="I120" s="51">
        <v>42552</v>
      </c>
      <c r="J120" s="51">
        <v>42674</v>
      </c>
      <c r="K120" s="52">
        <v>90</v>
      </c>
      <c r="L120" s="52">
        <v>42558</v>
      </c>
      <c r="M120" s="52">
        <v>3</v>
      </c>
      <c r="N120" s="52" t="s">
        <v>25</v>
      </c>
      <c r="O120" s="52" t="s">
        <v>301</v>
      </c>
      <c r="P120" s="52" t="s">
        <v>652</v>
      </c>
      <c r="Q120" s="52">
        <f>IF(VLOOKUP(B120,'[1]Resumen por acciones'!$B$13:$U$154,20,0)="","",VLOOKUP(B120,'[1]Resumen por acciones'!$B$13:$U$154,20,0))</f>
        <v>0</v>
      </c>
    </row>
    <row r="121" spans="1:17" ht="382.5" x14ac:dyDescent="0.25">
      <c r="A121" s="53">
        <v>35</v>
      </c>
      <c r="B121" s="54">
        <v>121</v>
      </c>
      <c r="C121" s="55" t="s">
        <v>297</v>
      </c>
      <c r="D121" s="56" t="s">
        <v>372</v>
      </c>
      <c r="E121" s="56" t="s">
        <v>19</v>
      </c>
      <c r="F121" s="57" t="s">
        <v>190</v>
      </c>
      <c r="G121" s="51" t="s">
        <v>697</v>
      </c>
      <c r="H121" s="57" t="s">
        <v>721</v>
      </c>
      <c r="I121" s="51">
        <v>42468</v>
      </c>
      <c r="J121" s="51" t="s">
        <v>108</v>
      </c>
      <c r="K121" s="52">
        <v>90</v>
      </c>
      <c r="L121" s="52">
        <v>42558</v>
      </c>
      <c r="M121" s="52">
        <v>3</v>
      </c>
      <c r="N121" s="52" t="s">
        <v>17</v>
      </c>
      <c r="O121" s="52" t="s">
        <v>191</v>
      </c>
      <c r="P121" s="52" t="s">
        <v>755</v>
      </c>
      <c r="Q121" s="52">
        <f>IF(VLOOKUP(B121,'[1]Resumen por acciones'!$B$13:$U$154,20,0)="","",VLOOKUP(B121,'[1]Resumen por acciones'!$B$13:$U$154,20,0))</f>
        <v>0</v>
      </c>
    </row>
    <row r="122" spans="1:17" ht="258.75" x14ac:dyDescent="0.25">
      <c r="A122" s="53">
        <v>36</v>
      </c>
      <c r="B122" s="54">
        <v>122</v>
      </c>
      <c r="C122" s="55" t="s">
        <v>302</v>
      </c>
      <c r="D122" s="56" t="s">
        <v>304</v>
      </c>
      <c r="E122" s="56" t="s">
        <v>20</v>
      </c>
      <c r="F122" s="57" t="s">
        <v>303</v>
      </c>
      <c r="G122" s="51" t="s">
        <v>697</v>
      </c>
      <c r="H122" s="57" t="s">
        <v>721</v>
      </c>
      <c r="I122" s="51">
        <v>42468</v>
      </c>
      <c r="J122" s="51">
        <v>43198</v>
      </c>
      <c r="K122" s="52">
        <v>820</v>
      </c>
      <c r="L122" s="52">
        <v>43288</v>
      </c>
      <c r="M122" s="52">
        <v>1</v>
      </c>
      <c r="N122" s="52" t="s">
        <v>25</v>
      </c>
      <c r="O122" s="52" t="s">
        <v>305</v>
      </c>
      <c r="P122" s="52" t="s">
        <v>652</v>
      </c>
      <c r="Q122" s="52">
        <f>IF(VLOOKUP(B122,'[1]Resumen por acciones'!$B$13:$U$154,20,0)="","",VLOOKUP(B122,'[1]Resumen por acciones'!$B$13:$U$154,20,0))</f>
        <v>0</v>
      </c>
    </row>
    <row r="123" spans="1:17" ht="326.25" x14ac:dyDescent="0.25">
      <c r="A123" s="53">
        <v>37</v>
      </c>
      <c r="B123" s="54">
        <v>123</v>
      </c>
      <c r="C123" s="55" t="s">
        <v>307</v>
      </c>
      <c r="D123" s="56" t="s">
        <v>308</v>
      </c>
      <c r="E123" s="56" t="s">
        <v>352</v>
      </c>
      <c r="F123" s="57" t="s">
        <v>723</v>
      </c>
      <c r="G123" s="51" t="s">
        <v>651</v>
      </c>
      <c r="H123" s="57" t="s">
        <v>652</v>
      </c>
      <c r="I123" s="51">
        <v>42468</v>
      </c>
      <c r="J123" s="51" t="s">
        <v>108</v>
      </c>
      <c r="K123" s="52" t="s">
        <v>652</v>
      </c>
      <c r="L123" s="52" t="s">
        <v>652</v>
      </c>
      <c r="M123" s="52">
        <v>3</v>
      </c>
      <c r="N123" s="52" t="s">
        <v>17</v>
      </c>
      <c r="O123" s="52" t="s">
        <v>200</v>
      </c>
      <c r="P123" s="52" t="s">
        <v>757</v>
      </c>
      <c r="Q123" s="52">
        <f>IF(VLOOKUP(B123,'[1]Resumen por acciones'!$B$13:$U$154,20,0)="","",VLOOKUP(B123,'[1]Resumen por acciones'!$B$13:$U$154,20,0))</f>
        <v>0</v>
      </c>
    </row>
    <row r="124" spans="1:17" ht="326.25" x14ac:dyDescent="0.25">
      <c r="A124" s="53">
        <v>37</v>
      </c>
      <c r="B124" s="54">
        <v>124</v>
      </c>
      <c r="C124" s="55" t="s">
        <v>307</v>
      </c>
      <c r="D124" s="56" t="s">
        <v>308</v>
      </c>
      <c r="E124" s="56" t="s">
        <v>16</v>
      </c>
      <c r="F124" s="57" t="s">
        <v>681</v>
      </c>
      <c r="G124" s="51" t="s">
        <v>651</v>
      </c>
      <c r="H124" s="57" t="s">
        <v>652</v>
      </c>
      <c r="I124" s="51">
        <v>42480</v>
      </c>
      <c r="J124" s="51" t="s">
        <v>108</v>
      </c>
      <c r="K124" s="52" t="s">
        <v>652</v>
      </c>
      <c r="L124" s="52" t="s">
        <v>652</v>
      </c>
      <c r="M124" s="52">
        <v>3</v>
      </c>
      <c r="N124" s="52" t="s">
        <v>17</v>
      </c>
      <c r="O124" s="52" t="s">
        <v>256</v>
      </c>
      <c r="P124" s="52" t="s">
        <v>753</v>
      </c>
      <c r="Q124" s="52">
        <f>IF(VLOOKUP(B124,'[1]Resumen por acciones'!$B$13:$U$154,20,0)="","",VLOOKUP(B124,'[1]Resumen por acciones'!$B$13:$U$154,20,0))</f>
        <v>0</v>
      </c>
    </row>
    <row r="125" spans="1:17" ht="326.25" x14ac:dyDescent="0.25">
      <c r="A125" s="53">
        <v>37</v>
      </c>
      <c r="B125" s="54">
        <v>125</v>
      </c>
      <c r="C125" s="55" t="s">
        <v>307</v>
      </c>
      <c r="D125" s="56" t="s">
        <v>308</v>
      </c>
      <c r="E125" s="56" t="s">
        <v>22</v>
      </c>
      <c r="F125" s="57" t="s">
        <v>309</v>
      </c>
      <c r="G125" s="51" t="s">
        <v>651</v>
      </c>
      <c r="H125" s="57" t="s">
        <v>652</v>
      </c>
      <c r="I125" s="51">
        <v>42675</v>
      </c>
      <c r="J125" s="51">
        <v>42766</v>
      </c>
      <c r="K125" s="52" t="s">
        <v>652</v>
      </c>
      <c r="L125" s="52" t="s">
        <v>652</v>
      </c>
      <c r="M125" s="52">
        <v>3</v>
      </c>
      <c r="N125" s="52" t="s">
        <v>25</v>
      </c>
      <c r="O125" s="52" t="s">
        <v>310</v>
      </c>
      <c r="P125" s="52"/>
      <c r="Q125" s="52">
        <f>IF(VLOOKUP(B125,'[1]Resumen por acciones'!$B$13:$U$154,20,0)="","",VLOOKUP(B125,'[1]Resumen por acciones'!$B$13:$U$154,20,0))</f>
        <v>0</v>
      </c>
    </row>
    <row r="126" spans="1:17" ht="409.5" x14ac:dyDescent="0.25">
      <c r="A126" s="62">
        <v>38</v>
      </c>
      <c r="B126" s="63">
        <v>126</v>
      </c>
      <c r="C126" s="55" t="s">
        <v>311</v>
      </c>
      <c r="D126" s="56" t="s">
        <v>312</v>
      </c>
      <c r="E126" s="56" t="s">
        <v>352</v>
      </c>
      <c r="F126" s="57" t="s">
        <v>724</v>
      </c>
      <c r="G126" s="51" t="s">
        <v>651</v>
      </c>
      <c r="H126" s="57" t="s">
        <v>652</v>
      </c>
      <c r="I126" s="51">
        <v>42468</v>
      </c>
      <c r="J126" s="51">
        <v>42735</v>
      </c>
      <c r="K126" s="52" t="s">
        <v>652</v>
      </c>
      <c r="L126" s="52" t="s">
        <v>652</v>
      </c>
      <c r="M126" s="52">
        <v>1</v>
      </c>
      <c r="N126" s="52" t="s">
        <v>25</v>
      </c>
      <c r="O126" s="52" t="s">
        <v>373</v>
      </c>
      <c r="P126" s="52" t="s">
        <v>652</v>
      </c>
      <c r="Q126" s="52">
        <f>IF(VLOOKUP(B126,'[1]Resumen por acciones'!$B$13:$U$154,20,0)="","",VLOOKUP(B126,'[1]Resumen por acciones'!$B$13:$U$154,20,0))</f>
        <v>0</v>
      </c>
    </row>
    <row r="127" spans="1:17" ht="258.75" x14ac:dyDescent="0.25">
      <c r="A127" s="62">
        <v>39</v>
      </c>
      <c r="B127" s="63">
        <v>127</v>
      </c>
      <c r="C127" s="55" t="s">
        <v>313</v>
      </c>
      <c r="D127" s="56" t="s">
        <v>314</v>
      </c>
      <c r="E127" s="56" t="s">
        <v>22</v>
      </c>
      <c r="F127" s="58" t="s">
        <v>374</v>
      </c>
      <c r="G127" s="51" t="s">
        <v>651</v>
      </c>
      <c r="H127" s="73" t="s">
        <v>652</v>
      </c>
      <c r="I127" s="51">
        <v>42468</v>
      </c>
      <c r="J127" s="51" t="s">
        <v>108</v>
      </c>
      <c r="K127" s="52" t="s">
        <v>652</v>
      </c>
      <c r="L127" s="52" t="s">
        <v>652</v>
      </c>
      <c r="M127" s="52">
        <v>1</v>
      </c>
      <c r="N127" s="52" t="s">
        <v>17</v>
      </c>
      <c r="O127" s="52" t="s">
        <v>315</v>
      </c>
      <c r="P127" s="52" t="s">
        <v>754</v>
      </c>
      <c r="Q127" s="52">
        <f>IF(VLOOKUP(B127,'[1]Resumen por acciones'!$B$13:$U$154,20,0)="","",VLOOKUP(B127,'[1]Resumen por acciones'!$B$13:$U$154,20,0))</f>
        <v>0</v>
      </c>
    </row>
    <row r="128" spans="1:17" ht="135" x14ac:dyDescent="0.25">
      <c r="A128" s="62">
        <v>41</v>
      </c>
      <c r="B128" s="63">
        <v>128</v>
      </c>
      <c r="C128" s="55" t="s">
        <v>316</v>
      </c>
      <c r="D128" s="56" t="s">
        <v>318</v>
      </c>
      <c r="E128" s="56" t="s">
        <v>21</v>
      </c>
      <c r="F128" s="57" t="s">
        <v>317</v>
      </c>
      <c r="G128" s="51" t="s">
        <v>665</v>
      </c>
      <c r="H128" s="57" t="s">
        <v>669</v>
      </c>
      <c r="I128" s="51">
        <v>42552</v>
      </c>
      <c r="J128" s="51">
        <v>42735</v>
      </c>
      <c r="K128" s="52" t="s">
        <v>652</v>
      </c>
      <c r="L128" s="52" t="s">
        <v>652</v>
      </c>
      <c r="M128" s="52">
        <v>17</v>
      </c>
      <c r="N128" s="52" t="s">
        <v>25</v>
      </c>
      <c r="O128" s="52" t="s">
        <v>319</v>
      </c>
      <c r="P128" s="52" t="s">
        <v>652</v>
      </c>
      <c r="Q128" s="52">
        <f>IF(VLOOKUP(B128,'[1]Resumen por acciones'!$B$13:$U$154,20,0)="","",VLOOKUP(B128,'[1]Resumen por acciones'!$B$13:$U$154,20,0))</f>
        <v>0</v>
      </c>
    </row>
    <row r="129" spans="1:17" ht="168.75" x14ac:dyDescent="0.25">
      <c r="A129" s="53">
        <v>41</v>
      </c>
      <c r="B129" s="54">
        <v>129</v>
      </c>
      <c r="C129" s="55" t="s">
        <v>316</v>
      </c>
      <c r="D129" s="56" t="s">
        <v>318</v>
      </c>
      <c r="E129" s="56" t="s">
        <v>21</v>
      </c>
      <c r="F129" s="57" t="s">
        <v>320</v>
      </c>
      <c r="G129" s="51" t="s">
        <v>665</v>
      </c>
      <c r="H129" s="57" t="s">
        <v>669</v>
      </c>
      <c r="I129" s="51">
        <v>42736</v>
      </c>
      <c r="J129" s="51">
        <v>42977</v>
      </c>
      <c r="K129" s="52" t="s">
        <v>652</v>
      </c>
      <c r="L129" s="52" t="s">
        <v>652</v>
      </c>
      <c r="M129" s="52">
        <v>17</v>
      </c>
      <c r="N129" s="52" t="s">
        <v>25</v>
      </c>
      <c r="O129" s="52" t="s">
        <v>321</v>
      </c>
      <c r="P129" s="52" t="s">
        <v>758</v>
      </c>
      <c r="Q129" s="52">
        <f>IF(VLOOKUP(B129,'[1]Resumen por acciones'!$B$13:$U$154,20,0)="","",VLOOKUP(B129,'[1]Resumen por acciones'!$B$13:$U$154,20,0))</f>
        <v>0</v>
      </c>
    </row>
    <row r="130" spans="1:17" ht="112.5" x14ac:dyDescent="0.25">
      <c r="A130" s="53">
        <v>41</v>
      </c>
      <c r="B130" s="54">
        <v>130</v>
      </c>
      <c r="C130" s="55" t="s">
        <v>316</v>
      </c>
      <c r="D130" s="56" t="s">
        <v>318</v>
      </c>
      <c r="E130" s="56" t="s">
        <v>21</v>
      </c>
      <c r="F130" s="57" t="s">
        <v>725</v>
      </c>
      <c r="G130" s="51" t="s">
        <v>665</v>
      </c>
      <c r="H130" s="57" t="s">
        <v>669</v>
      </c>
      <c r="I130" s="51">
        <v>42979</v>
      </c>
      <c r="J130" s="51">
        <v>42993</v>
      </c>
      <c r="K130" s="52" t="s">
        <v>652</v>
      </c>
      <c r="L130" s="52" t="s">
        <v>652</v>
      </c>
      <c r="M130" s="52">
        <v>17</v>
      </c>
      <c r="N130" s="52" t="s">
        <v>25</v>
      </c>
      <c r="O130" s="52" t="s">
        <v>726</v>
      </c>
      <c r="P130" s="52" t="s">
        <v>652</v>
      </c>
      <c r="Q130" s="52">
        <f>IF(VLOOKUP(B130,'[1]Resumen por acciones'!$B$13:$U$154,20,0)="","",VLOOKUP(B130,'[1]Resumen por acciones'!$B$13:$U$154,20,0))</f>
        <v>0</v>
      </c>
    </row>
    <row r="131" spans="1:17" ht="112.5" x14ac:dyDescent="0.25">
      <c r="A131" s="53">
        <v>41</v>
      </c>
      <c r="B131" s="54">
        <v>131</v>
      </c>
      <c r="C131" s="55" t="s">
        <v>316</v>
      </c>
      <c r="D131" s="56" t="s">
        <v>318</v>
      </c>
      <c r="E131" s="56" t="s">
        <v>21</v>
      </c>
      <c r="F131" s="57" t="s">
        <v>322</v>
      </c>
      <c r="G131" s="51" t="s">
        <v>665</v>
      </c>
      <c r="H131" s="57" t="s">
        <v>669</v>
      </c>
      <c r="I131" s="51">
        <v>43070</v>
      </c>
      <c r="J131" s="51">
        <v>43281</v>
      </c>
      <c r="K131" s="52" t="s">
        <v>652</v>
      </c>
      <c r="L131" s="52" t="s">
        <v>652</v>
      </c>
      <c r="M131" s="52">
        <v>17</v>
      </c>
      <c r="N131" s="52" t="s">
        <v>25</v>
      </c>
      <c r="O131" s="52" t="s">
        <v>323</v>
      </c>
      <c r="P131" s="52" t="s">
        <v>652</v>
      </c>
      <c r="Q131" s="52">
        <f>IF(VLOOKUP(B131,'[1]Resumen por acciones'!$B$13:$U$154,20,0)="","",VLOOKUP(B131,'[1]Resumen por acciones'!$B$13:$U$154,20,0))</f>
        <v>0</v>
      </c>
    </row>
    <row r="132" spans="1:17" ht="112.5" x14ac:dyDescent="0.25">
      <c r="A132" s="53">
        <v>41</v>
      </c>
      <c r="B132" s="54">
        <v>132</v>
      </c>
      <c r="C132" s="55" t="s">
        <v>316</v>
      </c>
      <c r="D132" s="56" t="s">
        <v>318</v>
      </c>
      <c r="E132" s="56" t="s">
        <v>21</v>
      </c>
      <c r="F132" s="57" t="s">
        <v>727</v>
      </c>
      <c r="G132" s="51" t="s">
        <v>665</v>
      </c>
      <c r="H132" s="57" t="s">
        <v>669</v>
      </c>
      <c r="I132" s="51">
        <v>43282</v>
      </c>
      <c r="J132" s="51">
        <v>43373</v>
      </c>
      <c r="K132" s="52" t="s">
        <v>652</v>
      </c>
      <c r="L132" s="52" t="s">
        <v>652</v>
      </c>
      <c r="M132" s="52">
        <v>17</v>
      </c>
      <c r="N132" s="52" t="s">
        <v>25</v>
      </c>
      <c r="O132" s="52" t="s">
        <v>728</v>
      </c>
      <c r="P132" s="52" t="s">
        <v>652</v>
      </c>
      <c r="Q132" s="52">
        <f>IF(VLOOKUP(B132,'[1]Resumen por acciones'!$B$13:$U$154,20,0)="","",VLOOKUP(B132,'[1]Resumen por acciones'!$B$13:$U$154,20,0))</f>
        <v>0</v>
      </c>
    </row>
    <row r="133" spans="1:17" ht="225" x14ac:dyDescent="0.25">
      <c r="A133" s="53">
        <v>42</v>
      </c>
      <c r="B133" s="54">
        <v>133</v>
      </c>
      <c r="C133" s="55" t="s">
        <v>324</v>
      </c>
      <c r="D133" s="56" t="s">
        <v>326</v>
      </c>
      <c r="E133" s="56" t="s">
        <v>352</v>
      </c>
      <c r="F133" s="57" t="s">
        <v>328</v>
      </c>
      <c r="G133" s="51" t="s">
        <v>697</v>
      </c>
      <c r="H133" s="57" t="s">
        <v>719</v>
      </c>
      <c r="I133" s="51">
        <v>42522</v>
      </c>
      <c r="J133" s="51">
        <v>42522</v>
      </c>
      <c r="K133" s="52" t="s">
        <v>652</v>
      </c>
      <c r="L133" s="52" t="s">
        <v>652</v>
      </c>
      <c r="M133" s="52">
        <v>1</v>
      </c>
      <c r="N133" s="52" t="s">
        <v>25</v>
      </c>
      <c r="O133" s="52" t="s">
        <v>329</v>
      </c>
      <c r="P133" s="52" t="s">
        <v>652</v>
      </c>
      <c r="Q133" s="52">
        <f>IF(VLOOKUP(B133,'[1]Resumen por acciones'!$B$13:$U$154,20,0)="","",VLOOKUP(B133,'[1]Resumen por acciones'!$B$13:$U$154,20,0))</f>
        <v>0</v>
      </c>
    </row>
    <row r="134" spans="1:17" ht="225" x14ac:dyDescent="0.25">
      <c r="A134" s="53">
        <v>42</v>
      </c>
      <c r="B134" s="54">
        <v>134</v>
      </c>
      <c r="C134" s="55" t="s">
        <v>324</v>
      </c>
      <c r="D134" s="56" t="s">
        <v>326</v>
      </c>
      <c r="E134" s="56" t="s">
        <v>352</v>
      </c>
      <c r="F134" s="57" t="s">
        <v>325</v>
      </c>
      <c r="G134" s="51" t="s">
        <v>697</v>
      </c>
      <c r="H134" s="57" t="s">
        <v>719</v>
      </c>
      <c r="I134" s="51">
        <v>42522</v>
      </c>
      <c r="J134" s="51">
        <v>42705</v>
      </c>
      <c r="K134" s="52" t="s">
        <v>652</v>
      </c>
      <c r="L134" s="52" t="s">
        <v>652</v>
      </c>
      <c r="M134" s="52">
        <v>1</v>
      </c>
      <c r="N134" s="52" t="s">
        <v>25</v>
      </c>
      <c r="O134" s="52" t="s">
        <v>327</v>
      </c>
      <c r="P134" s="52" t="s">
        <v>652</v>
      </c>
      <c r="Q134" s="52">
        <f>IF(VLOOKUP(B134,'[1]Resumen por acciones'!$B$13:$U$154,20,0)="","",VLOOKUP(B134,'[1]Resumen por acciones'!$B$13:$U$154,20,0))</f>
        <v>0</v>
      </c>
    </row>
    <row r="135" spans="1:17" ht="225" x14ac:dyDescent="0.25">
      <c r="A135" s="53">
        <v>42</v>
      </c>
      <c r="B135" s="54">
        <v>135</v>
      </c>
      <c r="C135" s="55" t="s">
        <v>324</v>
      </c>
      <c r="D135" s="56" t="s">
        <v>326</v>
      </c>
      <c r="E135" s="56" t="s">
        <v>352</v>
      </c>
      <c r="F135" s="57" t="s">
        <v>334</v>
      </c>
      <c r="G135" s="51" t="s">
        <v>697</v>
      </c>
      <c r="H135" s="57" t="s">
        <v>719</v>
      </c>
      <c r="I135" s="51">
        <v>42522</v>
      </c>
      <c r="J135" s="51">
        <v>42705</v>
      </c>
      <c r="K135" s="52" t="s">
        <v>652</v>
      </c>
      <c r="L135" s="52" t="s">
        <v>652</v>
      </c>
      <c r="M135" s="52">
        <v>1</v>
      </c>
      <c r="N135" s="52" t="s">
        <v>25</v>
      </c>
      <c r="O135" s="52" t="s">
        <v>335</v>
      </c>
      <c r="P135" s="52" t="s">
        <v>652</v>
      </c>
      <c r="Q135" s="52">
        <f>IF(VLOOKUP(B135,'[1]Resumen por acciones'!$B$13:$U$154,20,0)="","",VLOOKUP(B135,'[1]Resumen por acciones'!$B$13:$U$154,20,0))</f>
        <v>0</v>
      </c>
    </row>
    <row r="136" spans="1:17" ht="225" x14ac:dyDescent="0.25">
      <c r="A136" s="53">
        <v>42</v>
      </c>
      <c r="B136" s="54">
        <v>136</v>
      </c>
      <c r="C136" s="55" t="s">
        <v>324</v>
      </c>
      <c r="D136" s="56" t="s">
        <v>326</v>
      </c>
      <c r="E136" s="56" t="s">
        <v>352</v>
      </c>
      <c r="F136" s="58" t="s">
        <v>340</v>
      </c>
      <c r="G136" s="51" t="s">
        <v>697</v>
      </c>
      <c r="H136" s="73" t="s">
        <v>719</v>
      </c>
      <c r="I136" s="51">
        <v>42522</v>
      </c>
      <c r="J136" s="51">
        <v>42705</v>
      </c>
      <c r="K136" s="52" t="s">
        <v>652</v>
      </c>
      <c r="L136" s="52" t="s">
        <v>652</v>
      </c>
      <c r="M136" s="52">
        <v>1</v>
      </c>
      <c r="N136" s="52" t="s">
        <v>25</v>
      </c>
      <c r="O136" s="52" t="s">
        <v>341</v>
      </c>
      <c r="P136" s="52" t="s">
        <v>652</v>
      </c>
      <c r="Q136" s="52">
        <f>IF(VLOOKUP(B136,'[1]Resumen por acciones'!$B$13:$U$154,20,0)="","",VLOOKUP(B136,'[1]Resumen por acciones'!$B$13:$U$154,20,0))</f>
        <v>0</v>
      </c>
    </row>
    <row r="137" spans="1:17" ht="225" x14ac:dyDescent="0.25">
      <c r="A137" s="53">
        <v>42</v>
      </c>
      <c r="B137" s="54">
        <v>137</v>
      </c>
      <c r="C137" s="55" t="s">
        <v>324</v>
      </c>
      <c r="D137" s="56" t="s">
        <v>326</v>
      </c>
      <c r="E137" s="56" t="s">
        <v>352</v>
      </c>
      <c r="F137" s="58" t="s">
        <v>330</v>
      </c>
      <c r="G137" s="51" t="s">
        <v>697</v>
      </c>
      <c r="H137" s="73" t="s">
        <v>719</v>
      </c>
      <c r="I137" s="51">
        <v>42552</v>
      </c>
      <c r="J137" s="51">
        <v>42614</v>
      </c>
      <c r="K137" s="52" t="s">
        <v>652</v>
      </c>
      <c r="L137" s="52" t="s">
        <v>652</v>
      </c>
      <c r="M137" s="52">
        <v>1</v>
      </c>
      <c r="N137" s="52" t="s">
        <v>25</v>
      </c>
      <c r="O137" s="52" t="s">
        <v>331</v>
      </c>
      <c r="P137" s="52" t="s">
        <v>652</v>
      </c>
      <c r="Q137" s="52">
        <f>IF(VLOOKUP(B137,'[1]Resumen por acciones'!$B$13:$U$154,20,0)="","",VLOOKUP(B137,'[1]Resumen por acciones'!$B$13:$U$154,20,0))</f>
        <v>0</v>
      </c>
    </row>
    <row r="138" spans="1:17" ht="225" x14ac:dyDescent="0.25">
      <c r="A138" s="53">
        <v>42</v>
      </c>
      <c r="B138" s="54">
        <v>138</v>
      </c>
      <c r="C138" s="55" t="s">
        <v>324</v>
      </c>
      <c r="D138" s="56" t="s">
        <v>326</v>
      </c>
      <c r="E138" s="56" t="s">
        <v>352</v>
      </c>
      <c r="F138" s="57" t="s">
        <v>336</v>
      </c>
      <c r="G138" s="51" t="s">
        <v>697</v>
      </c>
      <c r="H138" s="57" t="s">
        <v>719</v>
      </c>
      <c r="I138" s="51">
        <v>42552</v>
      </c>
      <c r="J138" s="51">
        <v>42644</v>
      </c>
      <c r="K138" s="52" t="s">
        <v>652</v>
      </c>
      <c r="L138" s="52" t="s">
        <v>652</v>
      </c>
      <c r="M138" s="52">
        <v>1</v>
      </c>
      <c r="N138" s="52" t="s">
        <v>25</v>
      </c>
      <c r="O138" s="52" t="s">
        <v>337</v>
      </c>
      <c r="P138" s="52" t="s">
        <v>652</v>
      </c>
      <c r="Q138" s="52">
        <f>IF(VLOOKUP(B138,'[1]Resumen por acciones'!$B$13:$U$154,20,0)="","",VLOOKUP(B138,'[1]Resumen por acciones'!$B$13:$U$154,20,0))</f>
        <v>0</v>
      </c>
    </row>
    <row r="139" spans="1:17" ht="225" x14ac:dyDescent="0.25">
      <c r="A139" s="53">
        <v>42</v>
      </c>
      <c r="B139" s="54">
        <v>139</v>
      </c>
      <c r="C139" s="55" t="s">
        <v>324</v>
      </c>
      <c r="D139" s="56" t="s">
        <v>326</v>
      </c>
      <c r="E139" s="56" t="s">
        <v>352</v>
      </c>
      <c r="F139" s="57" t="s">
        <v>332</v>
      </c>
      <c r="G139" s="51" t="s">
        <v>697</v>
      </c>
      <c r="H139" s="57" t="s">
        <v>719</v>
      </c>
      <c r="I139" s="51">
        <v>42552</v>
      </c>
      <c r="J139" s="51">
        <v>42705</v>
      </c>
      <c r="K139" s="52" t="s">
        <v>652</v>
      </c>
      <c r="L139" s="52" t="s">
        <v>652</v>
      </c>
      <c r="M139" s="52">
        <v>1</v>
      </c>
      <c r="N139" s="52" t="s">
        <v>25</v>
      </c>
      <c r="O139" s="52" t="s">
        <v>333</v>
      </c>
      <c r="P139" s="52" t="s">
        <v>652</v>
      </c>
      <c r="Q139" s="52">
        <f>IF(VLOOKUP(B139,'[1]Resumen por acciones'!$B$13:$U$154,20,0)="","",VLOOKUP(B139,'[1]Resumen por acciones'!$B$13:$U$154,20,0))</f>
        <v>0</v>
      </c>
    </row>
    <row r="140" spans="1:17" ht="135" x14ac:dyDescent="0.25">
      <c r="A140" s="57">
        <v>42</v>
      </c>
      <c r="B140" s="57">
        <v>140</v>
      </c>
      <c r="C140" s="57" t="s">
        <v>324</v>
      </c>
      <c r="D140" s="51" t="s">
        <v>326</v>
      </c>
      <c r="E140" s="56" t="s">
        <v>352</v>
      </c>
      <c r="F140" s="57" t="s">
        <v>338</v>
      </c>
      <c r="G140" s="51" t="s">
        <v>697</v>
      </c>
      <c r="H140" s="57" t="s">
        <v>719</v>
      </c>
      <c r="I140" s="51">
        <v>42552</v>
      </c>
      <c r="J140" s="51">
        <v>42705</v>
      </c>
      <c r="K140" s="52" t="s">
        <v>652</v>
      </c>
      <c r="L140" s="52" t="s">
        <v>652</v>
      </c>
      <c r="M140" s="52">
        <v>1</v>
      </c>
      <c r="N140" s="52" t="s">
        <v>652</v>
      </c>
      <c r="O140" s="52" t="s">
        <v>339</v>
      </c>
      <c r="P140" s="52" t="s">
        <v>652</v>
      </c>
      <c r="Q140" s="52">
        <f>IF(VLOOKUP(B140,'[1]Resumen por acciones'!$B$13:$U$154,20,0)="","",VLOOKUP(B140,'[1]Resumen por acciones'!$B$13:$U$154,20,0))</f>
        <v>0</v>
      </c>
    </row>
    <row r="141" spans="1:17" ht="22.5" x14ac:dyDescent="0.25">
      <c r="A141" s="51">
        <v>43</v>
      </c>
      <c r="B141" s="51">
        <v>141</v>
      </c>
      <c r="C141" s="51" t="s">
        <v>342</v>
      </c>
      <c r="D141" s="51" t="s">
        <v>344</v>
      </c>
      <c r="E141" s="56" t="s">
        <v>352</v>
      </c>
      <c r="F141" s="51" t="s">
        <v>343</v>
      </c>
      <c r="G141" s="51" t="s">
        <v>697</v>
      </c>
      <c r="H141" s="51" t="s">
        <v>719</v>
      </c>
      <c r="I141" s="51">
        <v>42552</v>
      </c>
      <c r="J141" s="51">
        <v>42705</v>
      </c>
      <c r="K141" s="52" t="s">
        <v>652</v>
      </c>
      <c r="L141" s="52" t="s">
        <v>652</v>
      </c>
      <c r="M141" s="52">
        <v>1</v>
      </c>
      <c r="N141" s="52" t="s">
        <v>652</v>
      </c>
      <c r="O141" s="52" t="s">
        <v>345</v>
      </c>
      <c r="P141" s="52" t="s">
        <v>652</v>
      </c>
      <c r="Q141" s="52">
        <f>IF(VLOOKUP(B141,'[1]Resumen por acciones'!$B$13:$U$154,20,0)="","",VLOOKUP(B141,'[1]Resumen por acciones'!$B$13:$U$154,20,0))</f>
        <v>0</v>
      </c>
    </row>
    <row r="142" spans="1:17" ht="22.5" x14ac:dyDescent="0.25">
      <c r="A142" s="51">
        <v>43</v>
      </c>
      <c r="B142" s="51">
        <v>142</v>
      </c>
      <c r="C142" s="51" t="s">
        <v>342</v>
      </c>
      <c r="D142" s="51" t="s">
        <v>344</v>
      </c>
      <c r="E142" s="56" t="s">
        <v>352</v>
      </c>
      <c r="F142" s="51" t="s">
        <v>346</v>
      </c>
      <c r="G142" s="51" t="s">
        <v>697</v>
      </c>
      <c r="H142" s="51" t="s">
        <v>719</v>
      </c>
      <c r="I142" s="51">
        <v>42552</v>
      </c>
      <c r="J142" s="51">
        <v>42705</v>
      </c>
      <c r="K142" s="52" t="s">
        <v>652</v>
      </c>
      <c r="L142" s="52" t="s">
        <v>652</v>
      </c>
      <c r="M142" s="52">
        <v>1</v>
      </c>
      <c r="N142" s="52" t="s">
        <v>652</v>
      </c>
      <c r="O142" s="52" t="s">
        <v>347</v>
      </c>
      <c r="P142" s="52" t="s">
        <v>652</v>
      </c>
      <c r="Q142" s="52">
        <f>IF(VLOOKUP(B142,'[1]Resumen por acciones'!$B$13:$U$154,20,0)="","",VLOOKUP(B142,'[1]Resumen por acciones'!$B$13:$U$154,20,0))</f>
        <v>0</v>
      </c>
    </row>
    <row r="143" spans="1:17" ht="22.5" x14ac:dyDescent="0.25">
      <c r="A143" s="51">
        <v>44</v>
      </c>
      <c r="B143" s="51">
        <v>143</v>
      </c>
      <c r="C143" s="51" t="s">
        <v>348</v>
      </c>
      <c r="D143" s="51" t="s">
        <v>350</v>
      </c>
      <c r="E143" s="56" t="s">
        <v>352</v>
      </c>
      <c r="F143" s="51" t="s">
        <v>349</v>
      </c>
      <c r="G143" s="51" t="s">
        <v>651</v>
      </c>
      <c r="H143" s="51" t="s">
        <v>652</v>
      </c>
      <c r="I143" s="51">
        <v>42468</v>
      </c>
      <c r="J143" s="51" t="s">
        <v>108</v>
      </c>
      <c r="K143" s="52" t="s">
        <v>652</v>
      </c>
      <c r="L143" s="52" t="s">
        <v>652</v>
      </c>
      <c r="M143" s="52">
        <v>1</v>
      </c>
      <c r="N143" s="52" t="s">
        <v>652</v>
      </c>
      <c r="O143" s="52" t="s">
        <v>351</v>
      </c>
      <c r="P143" s="52" t="s">
        <v>759</v>
      </c>
      <c r="Q143" s="52">
        <f>IF(VLOOKUP(B143,'[1]Resumen por acciones'!$B$13:$U$154,20,0)="","",VLOOKUP(B143,'[1]Resumen por acciones'!$B$13:$U$154,20,0))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OFFSET([2]Base!#REF!,MATCH($D$2,[2]Base!#REF!,0)-1,1,COUNTIF([2]Base!#REF!,$D$2),1)</xm:f>
          </x14:formula1>
          <xm:sqref>A104:A106 A96 A99:A102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U154"/>
  <sheetViews>
    <sheetView tabSelected="1" topLeftCell="L2" zoomScale="60" zoomScaleNormal="60" workbookViewId="0">
      <selection activeCell="L17" sqref="L17"/>
    </sheetView>
  </sheetViews>
  <sheetFormatPr baseColWidth="10" defaultRowHeight="15" x14ac:dyDescent="0.25"/>
  <cols>
    <col min="1" max="1" width="0" hidden="1" customWidth="1"/>
    <col min="2" max="2" width="15.140625" hidden="1" customWidth="1"/>
    <col min="3" max="3" width="35.28515625" customWidth="1"/>
    <col min="4" max="4" width="65.28515625" customWidth="1"/>
    <col min="5" max="5" width="27.85546875" customWidth="1"/>
    <col min="6" max="6" width="66.5703125" customWidth="1"/>
    <col min="7" max="7" width="70.42578125" hidden="1" customWidth="1"/>
    <col min="8" max="8" width="63.28515625" hidden="1" customWidth="1"/>
    <col min="9" max="11" width="16.42578125" customWidth="1"/>
    <col min="12" max="12" width="20.140625" customWidth="1"/>
    <col min="13" max="13" width="49.7109375" customWidth="1"/>
    <col min="14" max="14" width="38.85546875" customWidth="1"/>
    <col min="15" max="15" width="30.7109375" customWidth="1"/>
    <col min="16" max="17" width="20.28515625" customWidth="1"/>
    <col min="18" max="18" width="91.7109375" customWidth="1"/>
    <col min="19" max="19" width="80.5703125" customWidth="1"/>
    <col min="20" max="20" width="102" customWidth="1"/>
    <col min="21" max="21" width="88.7109375" customWidth="1"/>
  </cols>
  <sheetData>
    <row r="1" spans="1:21" s="17" customFormat="1" x14ac:dyDescent="0.25"/>
    <row r="2" spans="1:21" s="17" customFormat="1" x14ac:dyDescent="0.25"/>
    <row r="3" spans="1:21" s="17" customFormat="1" ht="24" customHeight="1" x14ac:dyDescent="0.25">
      <c r="C3" s="91" t="s">
        <v>1056</v>
      </c>
      <c r="D3" s="91"/>
      <c r="E3" s="91"/>
      <c r="F3" s="91"/>
      <c r="G3" s="91"/>
      <c r="H3" s="91"/>
      <c r="I3" s="91"/>
      <c r="J3" s="91"/>
      <c r="K3" s="91"/>
      <c r="L3" s="91"/>
      <c r="M3" s="91"/>
      <c r="N3" s="91"/>
      <c r="O3" s="91"/>
      <c r="P3" s="91"/>
      <c r="Q3" s="91"/>
      <c r="R3" s="91"/>
      <c r="S3" s="91"/>
      <c r="T3" s="91"/>
      <c r="U3" s="91"/>
    </row>
    <row r="4" spans="1:21" s="17" customFormat="1" ht="23.25" customHeight="1" x14ac:dyDescent="0.25">
      <c r="C4" s="91"/>
      <c r="D4" s="91"/>
      <c r="E4" s="91"/>
      <c r="F4" s="91"/>
      <c r="G4" s="91"/>
      <c r="H4" s="91"/>
      <c r="I4" s="91"/>
      <c r="J4" s="91"/>
      <c r="K4" s="91"/>
      <c r="L4" s="91"/>
      <c r="M4" s="91"/>
      <c r="N4" s="91"/>
      <c r="O4" s="91"/>
      <c r="P4" s="91"/>
      <c r="Q4" s="91"/>
      <c r="R4" s="91"/>
      <c r="S4" s="91"/>
      <c r="T4" s="91"/>
      <c r="U4" s="91"/>
    </row>
    <row r="5" spans="1:21" s="17" customFormat="1" ht="18" customHeight="1" x14ac:dyDescent="0.25">
      <c r="C5" s="91"/>
      <c r="D5" s="91"/>
      <c r="E5" s="91"/>
      <c r="F5" s="91"/>
      <c r="G5" s="91"/>
      <c r="H5" s="91"/>
      <c r="I5" s="91"/>
      <c r="J5" s="91"/>
      <c r="K5" s="91"/>
      <c r="L5" s="91"/>
      <c r="M5" s="91"/>
      <c r="N5" s="91"/>
      <c r="O5" s="91"/>
      <c r="P5" s="91"/>
      <c r="Q5" s="91"/>
      <c r="R5" s="91"/>
      <c r="S5" s="91"/>
      <c r="T5" s="91"/>
      <c r="U5" s="91"/>
    </row>
    <row r="6" spans="1:21" s="17" customFormat="1" x14ac:dyDescent="0.25">
      <c r="L6" s="12"/>
    </row>
    <row r="7" spans="1:21" s="17" customFormat="1" x14ac:dyDescent="0.25">
      <c r="L7" s="12"/>
    </row>
    <row r="8" spans="1:21" s="17" customFormat="1" ht="15.75" customHeight="1" x14ac:dyDescent="0.25">
      <c r="C8" s="92" t="s">
        <v>632</v>
      </c>
      <c r="D8" s="93"/>
      <c r="E8" s="93"/>
      <c r="F8" s="93"/>
      <c r="G8" s="93"/>
      <c r="H8" s="93"/>
      <c r="I8" s="93"/>
      <c r="J8" s="93"/>
      <c r="K8" s="93"/>
      <c r="L8" s="93"/>
      <c r="M8" s="93"/>
      <c r="N8" s="93"/>
      <c r="O8" s="94"/>
      <c r="P8" s="101" t="s">
        <v>1086</v>
      </c>
      <c r="Q8" s="101"/>
      <c r="R8" s="101" t="s">
        <v>1085</v>
      </c>
      <c r="S8" s="101"/>
      <c r="T8" s="101"/>
      <c r="U8" s="101"/>
    </row>
    <row r="9" spans="1:21" s="17" customFormat="1" ht="15.75" customHeight="1" x14ac:dyDescent="0.25">
      <c r="C9" s="95"/>
      <c r="D9" s="96"/>
      <c r="E9" s="96"/>
      <c r="F9" s="96"/>
      <c r="G9" s="96"/>
      <c r="H9" s="96"/>
      <c r="I9" s="96"/>
      <c r="J9" s="96"/>
      <c r="K9" s="96"/>
      <c r="L9" s="96"/>
      <c r="M9" s="96"/>
      <c r="N9" s="96"/>
      <c r="O9" s="97"/>
      <c r="P9" s="101"/>
      <c r="Q9" s="101"/>
      <c r="R9" s="101"/>
      <c r="S9" s="101"/>
      <c r="T9" s="101"/>
      <c r="U9" s="101"/>
    </row>
    <row r="10" spans="1:21" s="17" customFormat="1" ht="15.75" customHeight="1" x14ac:dyDescent="0.25">
      <c r="C10" s="95"/>
      <c r="D10" s="96"/>
      <c r="E10" s="96"/>
      <c r="F10" s="96"/>
      <c r="G10" s="96"/>
      <c r="H10" s="96"/>
      <c r="I10" s="96"/>
      <c r="J10" s="96"/>
      <c r="K10" s="96"/>
      <c r="L10" s="96"/>
      <c r="M10" s="96"/>
      <c r="N10" s="96"/>
      <c r="O10" s="97"/>
      <c r="P10" s="101"/>
      <c r="Q10" s="101"/>
      <c r="R10" s="101"/>
      <c r="S10" s="101"/>
      <c r="T10" s="101"/>
      <c r="U10" s="101"/>
    </row>
    <row r="11" spans="1:21" s="17" customFormat="1" ht="15.75" customHeight="1" x14ac:dyDescent="0.25">
      <c r="C11" s="98"/>
      <c r="D11" s="99"/>
      <c r="E11" s="99"/>
      <c r="F11" s="99"/>
      <c r="G11" s="99"/>
      <c r="H11" s="99"/>
      <c r="I11" s="99"/>
      <c r="J11" s="99"/>
      <c r="K11" s="99"/>
      <c r="L11" s="99"/>
      <c r="M11" s="99"/>
      <c r="N11" s="99"/>
      <c r="O11" s="100"/>
      <c r="P11" s="101"/>
      <c r="Q11" s="101"/>
      <c r="R11" s="101"/>
      <c r="S11" s="101"/>
      <c r="T11" s="101"/>
      <c r="U11" s="101"/>
    </row>
    <row r="12" spans="1:21" s="13" customFormat="1" ht="107.25" customHeight="1" x14ac:dyDescent="0.25">
      <c r="A12" s="10" t="s">
        <v>633</v>
      </c>
      <c r="B12" s="10" t="s">
        <v>634</v>
      </c>
      <c r="C12" s="21" t="s">
        <v>635</v>
      </c>
      <c r="D12" s="21" t="s">
        <v>636</v>
      </c>
      <c r="E12" s="21" t="s">
        <v>81</v>
      </c>
      <c r="F12" s="21" t="s">
        <v>637</v>
      </c>
      <c r="G12" s="21" t="s">
        <v>638</v>
      </c>
      <c r="H12" s="21" t="s">
        <v>639</v>
      </c>
      <c r="I12" s="21" t="s">
        <v>640</v>
      </c>
      <c r="J12" s="21" t="s">
        <v>641</v>
      </c>
      <c r="K12" s="21" t="s">
        <v>642</v>
      </c>
      <c r="L12" s="21" t="s">
        <v>643</v>
      </c>
      <c r="M12" s="22" t="s">
        <v>106</v>
      </c>
      <c r="N12" s="23" t="s">
        <v>107</v>
      </c>
      <c r="O12" s="24" t="s">
        <v>645</v>
      </c>
      <c r="P12" s="25" t="s">
        <v>646</v>
      </c>
      <c r="Q12" s="25" t="s">
        <v>647</v>
      </c>
      <c r="R12" s="26" t="s">
        <v>648</v>
      </c>
      <c r="S12" s="26" t="s">
        <v>649</v>
      </c>
      <c r="T12" s="26" t="s">
        <v>650</v>
      </c>
      <c r="U12" s="26" t="s">
        <v>82</v>
      </c>
    </row>
    <row r="13" spans="1:21" s="17" customFormat="1" ht="90" x14ac:dyDescent="0.25">
      <c r="A13" s="17">
        <v>1</v>
      </c>
      <c r="B13" s="27">
        <v>1</v>
      </c>
      <c r="C13" s="28" t="s">
        <v>109</v>
      </c>
      <c r="D13" s="29" t="s">
        <v>111</v>
      </c>
      <c r="E13" s="30" t="s">
        <v>19</v>
      </c>
      <c r="F13" s="29" t="s">
        <v>110</v>
      </c>
      <c r="G13" s="29" t="s">
        <v>651</v>
      </c>
      <c r="H13" s="29"/>
      <c r="I13" s="31">
        <v>42468</v>
      </c>
      <c r="J13" s="31" t="s">
        <v>108</v>
      </c>
      <c r="K13" s="32" t="s">
        <v>652</v>
      </c>
      <c r="L13" s="31"/>
      <c r="M13" s="34" t="s">
        <v>112</v>
      </c>
      <c r="N13" s="35" t="s">
        <v>735</v>
      </c>
      <c r="O13" s="35"/>
      <c r="P13" s="36">
        <v>4</v>
      </c>
      <c r="Q13" s="37" t="s">
        <v>96</v>
      </c>
      <c r="R13" s="34" t="s">
        <v>859</v>
      </c>
      <c r="S13" s="34" t="s">
        <v>906</v>
      </c>
      <c r="T13" s="34" t="s">
        <v>906</v>
      </c>
      <c r="U13" s="34" t="s">
        <v>906</v>
      </c>
    </row>
    <row r="14" spans="1:21" s="17" customFormat="1" ht="90" x14ac:dyDescent="0.25">
      <c r="A14" s="17">
        <v>2</v>
      </c>
      <c r="B14" s="27">
        <v>2</v>
      </c>
      <c r="C14" s="38" t="s">
        <v>113</v>
      </c>
      <c r="D14" s="39" t="s">
        <v>115</v>
      </c>
      <c r="E14" s="34" t="s">
        <v>352</v>
      </c>
      <c r="F14" s="39" t="s">
        <v>114</v>
      </c>
      <c r="G14" s="29" t="s">
        <v>651</v>
      </c>
      <c r="H14" s="29"/>
      <c r="I14" s="31">
        <v>42468</v>
      </c>
      <c r="J14" s="31" t="s">
        <v>108</v>
      </c>
      <c r="K14" s="32" t="s">
        <v>652</v>
      </c>
      <c r="L14" s="31"/>
      <c r="M14" s="34" t="s">
        <v>116</v>
      </c>
      <c r="N14" s="35" t="s">
        <v>736</v>
      </c>
      <c r="O14" s="35"/>
      <c r="P14" s="36">
        <v>1</v>
      </c>
      <c r="Q14" s="37">
        <v>1</v>
      </c>
      <c r="R14" s="34" t="s">
        <v>905</v>
      </c>
      <c r="S14" s="34" t="s">
        <v>906</v>
      </c>
      <c r="T14" s="34" t="s">
        <v>906</v>
      </c>
      <c r="U14" s="34" t="s">
        <v>906</v>
      </c>
    </row>
    <row r="15" spans="1:21" s="17" customFormat="1" ht="105" x14ac:dyDescent="0.25">
      <c r="A15" s="17">
        <v>3</v>
      </c>
      <c r="B15" s="27">
        <v>3</v>
      </c>
      <c r="C15" s="38" t="s">
        <v>117</v>
      </c>
      <c r="D15" s="39" t="s">
        <v>119</v>
      </c>
      <c r="E15" s="34" t="s">
        <v>352</v>
      </c>
      <c r="F15" s="39" t="s">
        <v>118</v>
      </c>
      <c r="G15" s="29" t="s">
        <v>651</v>
      </c>
      <c r="H15" s="29"/>
      <c r="I15" s="31">
        <v>42468</v>
      </c>
      <c r="J15" s="31">
        <v>42573</v>
      </c>
      <c r="K15" s="32" t="s">
        <v>652</v>
      </c>
      <c r="L15" s="31"/>
      <c r="M15" s="34" t="s">
        <v>120</v>
      </c>
      <c r="N15" s="35"/>
      <c r="O15" s="35"/>
      <c r="P15" s="36">
        <v>1</v>
      </c>
      <c r="Q15" s="37">
        <v>1</v>
      </c>
      <c r="R15" s="34" t="s">
        <v>908</v>
      </c>
      <c r="S15" s="34" t="s">
        <v>906</v>
      </c>
      <c r="T15" s="34" t="s">
        <v>906</v>
      </c>
      <c r="U15" s="34" t="s">
        <v>906</v>
      </c>
    </row>
    <row r="16" spans="1:21" s="17" customFormat="1" ht="270" x14ac:dyDescent="0.25">
      <c r="A16" s="17">
        <v>3</v>
      </c>
      <c r="B16" s="27">
        <v>4</v>
      </c>
      <c r="C16" s="38" t="s">
        <v>117</v>
      </c>
      <c r="D16" s="39" t="s">
        <v>119</v>
      </c>
      <c r="E16" s="34" t="s">
        <v>352</v>
      </c>
      <c r="F16" s="39" t="s">
        <v>121</v>
      </c>
      <c r="G16" s="29" t="s">
        <v>651</v>
      </c>
      <c r="H16" s="29"/>
      <c r="I16" s="31">
        <v>42576</v>
      </c>
      <c r="J16" s="31" t="s">
        <v>108</v>
      </c>
      <c r="K16" s="32" t="s">
        <v>652</v>
      </c>
      <c r="L16" s="31"/>
      <c r="M16" s="34" t="s">
        <v>122</v>
      </c>
      <c r="N16" s="35" t="s">
        <v>737</v>
      </c>
      <c r="O16" s="35"/>
      <c r="P16" s="36">
        <v>0</v>
      </c>
      <c r="Q16" s="37">
        <v>0.4</v>
      </c>
      <c r="R16" s="34" t="s">
        <v>909</v>
      </c>
      <c r="S16" s="34" t="s">
        <v>906</v>
      </c>
      <c r="T16" s="34" t="s">
        <v>906</v>
      </c>
      <c r="U16" s="34" t="s">
        <v>1081</v>
      </c>
    </row>
    <row r="17" spans="1:21" s="17" customFormat="1" ht="210" x14ac:dyDescent="0.25">
      <c r="A17" s="17">
        <v>3</v>
      </c>
      <c r="B17" s="27">
        <v>5</v>
      </c>
      <c r="C17" s="38" t="s">
        <v>117</v>
      </c>
      <c r="D17" s="39" t="s">
        <v>119</v>
      </c>
      <c r="E17" s="34" t="s">
        <v>352</v>
      </c>
      <c r="F17" s="39" t="s">
        <v>123</v>
      </c>
      <c r="G17" s="29" t="s">
        <v>651</v>
      </c>
      <c r="H17" s="29"/>
      <c r="I17" s="31">
        <v>42644</v>
      </c>
      <c r="J17" s="31">
        <v>42735</v>
      </c>
      <c r="K17" s="32" t="s">
        <v>652</v>
      </c>
      <c r="L17" s="31"/>
      <c r="M17" s="34" t="s">
        <v>124</v>
      </c>
      <c r="N17" s="35"/>
      <c r="O17" s="35"/>
      <c r="P17" s="36">
        <v>4</v>
      </c>
      <c r="Q17" s="37">
        <v>0</v>
      </c>
      <c r="R17" s="34" t="s">
        <v>911</v>
      </c>
      <c r="S17" s="34" t="s">
        <v>906</v>
      </c>
      <c r="T17" s="34" t="s">
        <v>906</v>
      </c>
      <c r="U17" s="34" t="s">
        <v>906</v>
      </c>
    </row>
    <row r="18" spans="1:21" s="17" customFormat="1" ht="76.5" x14ac:dyDescent="0.25">
      <c r="A18" s="17">
        <v>4</v>
      </c>
      <c r="B18" s="27">
        <v>6</v>
      </c>
      <c r="C18" s="38" t="s">
        <v>125</v>
      </c>
      <c r="D18" s="39" t="s">
        <v>127</v>
      </c>
      <c r="E18" s="34" t="s">
        <v>19</v>
      </c>
      <c r="F18" s="39" t="s">
        <v>126</v>
      </c>
      <c r="G18" s="29" t="s">
        <v>651</v>
      </c>
      <c r="H18" s="29"/>
      <c r="I18" s="31">
        <v>42468</v>
      </c>
      <c r="J18" s="31">
        <v>42713</v>
      </c>
      <c r="K18" s="32">
        <v>24</v>
      </c>
      <c r="L18" s="31">
        <v>42713</v>
      </c>
      <c r="M18" s="34" t="s">
        <v>653</v>
      </c>
      <c r="N18" s="35"/>
      <c r="O18" s="35"/>
      <c r="P18" s="36">
        <v>1</v>
      </c>
      <c r="Q18" s="37">
        <v>1</v>
      </c>
      <c r="R18" s="34" t="s">
        <v>1072</v>
      </c>
      <c r="S18" s="34" t="s">
        <v>906</v>
      </c>
      <c r="T18" s="34" t="s">
        <v>906</v>
      </c>
      <c r="U18" s="34" t="s">
        <v>906</v>
      </c>
    </row>
    <row r="19" spans="1:21" s="17" customFormat="1" ht="105" x14ac:dyDescent="0.25">
      <c r="A19" s="17">
        <v>4</v>
      </c>
      <c r="B19" s="27">
        <v>7</v>
      </c>
      <c r="C19" s="38" t="s">
        <v>125</v>
      </c>
      <c r="D19" s="39" t="s">
        <v>127</v>
      </c>
      <c r="E19" s="34" t="s">
        <v>19</v>
      </c>
      <c r="F19" s="39" t="s">
        <v>126</v>
      </c>
      <c r="G19" s="29" t="s">
        <v>651</v>
      </c>
      <c r="H19" s="29"/>
      <c r="I19" s="31">
        <v>42468</v>
      </c>
      <c r="J19" s="31">
        <v>42713</v>
      </c>
      <c r="K19" s="32">
        <v>24</v>
      </c>
      <c r="L19" s="31">
        <v>42713</v>
      </c>
      <c r="M19" s="34" t="s">
        <v>654</v>
      </c>
      <c r="N19" s="35"/>
      <c r="O19" s="35"/>
      <c r="P19" s="36">
        <v>0.6</v>
      </c>
      <c r="Q19" s="37">
        <v>0.55000000000000004</v>
      </c>
      <c r="R19" s="34" t="s">
        <v>861</v>
      </c>
      <c r="S19" s="34" t="s">
        <v>906</v>
      </c>
      <c r="T19" s="34" t="s">
        <v>862</v>
      </c>
      <c r="U19" s="34" t="s">
        <v>863</v>
      </c>
    </row>
    <row r="20" spans="1:21" s="17" customFormat="1" ht="76.5" x14ac:dyDescent="0.25">
      <c r="A20" s="17">
        <v>4</v>
      </c>
      <c r="B20" s="27">
        <v>8</v>
      </c>
      <c r="C20" s="38" t="s">
        <v>125</v>
      </c>
      <c r="D20" s="39" t="s">
        <v>127</v>
      </c>
      <c r="E20" s="34" t="s">
        <v>19</v>
      </c>
      <c r="F20" s="39" t="s">
        <v>126</v>
      </c>
      <c r="G20" s="29" t="s">
        <v>651</v>
      </c>
      <c r="H20" s="29"/>
      <c r="I20" s="31">
        <v>42468</v>
      </c>
      <c r="J20" s="31">
        <v>42713</v>
      </c>
      <c r="K20" s="32">
        <v>24</v>
      </c>
      <c r="L20" s="31">
        <v>42713</v>
      </c>
      <c r="M20" s="34" t="s">
        <v>655</v>
      </c>
      <c r="N20" s="35"/>
      <c r="O20" s="35"/>
      <c r="P20" s="36">
        <v>0</v>
      </c>
      <c r="Q20" s="37">
        <v>0.4</v>
      </c>
      <c r="R20" s="34" t="s">
        <v>864</v>
      </c>
      <c r="S20" s="34" t="s">
        <v>906</v>
      </c>
      <c r="T20" s="34" t="s">
        <v>862</v>
      </c>
      <c r="U20" s="34" t="s">
        <v>865</v>
      </c>
    </row>
    <row r="21" spans="1:21" s="17" customFormat="1" ht="195" x14ac:dyDescent="0.25">
      <c r="A21" s="17">
        <v>5</v>
      </c>
      <c r="B21" s="27">
        <v>9</v>
      </c>
      <c r="C21" s="38" t="s">
        <v>128</v>
      </c>
      <c r="D21" s="39" t="s">
        <v>129</v>
      </c>
      <c r="E21" s="34" t="s">
        <v>352</v>
      </c>
      <c r="F21" s="39" t="s">
        <v>656</v>
      </c>
      <c r="G21" s="29" t="s">
        <v>651</v>
      </c>
      <c r="H21" s="29"/>
      <c r="I21" s="31">
        <v>42468</v>
      </c>
      <c r="J21" s="31" t="s">
        <v>108</v>
      </c>
      <c r="K21" s="32" t="s">
        <v>652</v>
      </c>
      <c r="L21" s="31"/>
      <c r="M21" s="34" t="s">
        <v>353</v>
      </c>
      <c r="N21" s="35" t="s">
        <v>738</v>
      </c>
      <c r="O21" s="35"/>
      <c r="P21" s="36">
        <v>1</v>
      </c>
      <c r="Q21" s="37">
        <v>1</v>
      </c>
      <c r="R21" s="34" t="s">
        <v>912</v>
      </c>
      <c r="S21" s="34" t="s">
        <v>906</v>
      </c>
      <c r="T21" s="34" t="s">
        <v>913</v>
      </c>
      <c r="U21" s="34" t="s">
        <v>906</v>
      </c>
    </row>
    <row r="22" spans="1:21" s="17" customFormat="1" ht="409.5" x14ac:dyDescent="0.25">
      <c r="A22" s="17">
        <v>6</v>
      </c>
      <c r="B22" s="27">
        <v>10</v>
      </c>
      <c r="C22" s="38" t="s">
        <v>130</v>
      </c>
      <c r="D22" s="39" t="s">
        <v>131</v>
      </c>
      <c r="E22" s="34" t="s">
        <v>19</v>
      </c>
      <c r="F22" s="39" t="s">
        <v>354</v>
      </c>
      <c r="G22" s="29" t="s">
        <v>651</v>
      </c>
      <c r="H22" s="29"/>
      <c r="I22" s="31">
        <v>42468</v>
      </c>
      <c r="J22" s="31">
        <v>42683</v>
      </c>
      <c r="K22" s="32">
        <v>24</v>
      </c>
      <c r="L22" s="31">
        <v>42713</v>
      </c>
      <c r="M22" s="34" t="s">
        <v>355</v>
      </c>
      <c r="N22" s="35"/>
      <c r="O22" s="35"/>
      <c r="P22" s="36">
        <v>1</v>
      </c>
      <c r="Q22" s="37">
        <v>1</v>
      </c>
      <c r="R22" s="34" t="s">
        <v>866</v>
      </c>
      <c r="S22" s="34" t="s">
        <v>867</v>
      </c>
      <c r="T22" s="34" t="s">
        <v>837</v>
      </c>
      <c r="U22" s="34" t="s">
        <v>837</v>
      </c>
    </row>
    <row r="23" spans="1:21" s="17" customFormat="1" ht="105" x14ac:dyDescent="0.25">
      <c r="A23" s="17">
        <v>6</v>
      </c>
      <c r="B23" s="27">
        <v>11</v>
      </c>
      <c r="C23" s="38" t="s">
        <v>130</v>
      </c>
      <c r="D23" s="39" t="s">
        <v>131</v>
      </c>
      <c r="E23" s="34" t="s">
        <v>19</v>
      </c>
      <c r="F23" s="39" t="s">
        <v>356</v>
      </c>
      <c r="G23" s="29" t="s">
        <v>651</v>
      </c>
      <c r="H23" s="29"/>
      <c r="I23" s="31">
        <v>42684</v>
      </c>
      <c r="J23" s="31">
        <v>42713</v>
      </c>
      <c r="K23" s="32" t="s">
        <v>652</v>
      </c>
      <c r="L23" s="31">
        <v>42713</v>
      </c>
      <c r="M23" s="34" t="s">
        <v>357</v>
      </c>
      <c r="N23" s="35"/>
      <c r="O23" s="35"/>
      <c r="P23" s="36">
        <v>4</v>
      </c>
      <c r="Q23" s="37" t="s">
        <v>96</v>
      </c>
      <c r="R23" s="34" t="s">
        <v>869</v>
      </c>
      <c r="S23" s="34" t="s">
        <v>906</v>
      </c>
      <c r="T23" s="34" t="s">
        <v>906</v>
      </c>
      <c r="U23" s="34" t="s">
        <v>906</v>
      </c>
    </row>
    <row r="24" spans="1:21" s="17" customFormat="1" ht="405" x14ac:dyDescent="0.25">
      <c r="A24" s="17">
        <v>7</v>
      </c>
      <c r="B24" s="27">
        <v>12</v>
      </c>
      <c r="C24" s="38" t="s">
        <v>132</v>
      </c>
      <c r="D24" s="39" t="s">
        <v>134</v>
      </c>
      <c r="E24" s="34" t="s">
        <v>19</v>
      </c>
      <c r="F24" s="39" t="s">
        <v>133</v>
      </c>
      <c r="G24" s="29" t="s">
        <v>651</v>
      </c>
      <c r="H24" s="29"/>
      <c r="I24" s="31">
        <v>42494</v>
      </c>
      <c r="J24" s="31">
        <v>42713</v>
      </c>
      <c r="K24" s="32">
        <v>24</v>
      </c>
      <c r="L24" s="31">
        <v>42713</v>
      </c>
      <c r="M24" s="34" t="s">
        <v>135</v>
      </c>
      <c r="N24" s="35"/>
      <c r="O24" s="35"/>
      <c r="P24" s="36">
        <v>0</v>
      </c>
      <c r="Q24" s="37">
        <v>0.25</v>
      </c>
      <c r="R24" s="34" t="s">
        <v>870</v>
      </c>
      <c r="S24" s="34" t="s">
        <v>906</v>
      </c>
      <c r="T24" s="34" t="s">
        <v>906</v>
      </c>
      <c r="U24" s="34" t="s">
        <v>871</v>
      </c>
    </row>
    <row r="25" spans="1:21" s="17" customFormat="1" ht="409.5" x14ac:dyDescent="0.25">
      <c r="A25" s="17">
        <v>8</v>
      </c>
      <c r="B25" s="27">
        <v>13</v>
      </c>
      <c r="C25" s="38" t="s">
        <v>136</v>
      </c>
      <c r="D25" s="39" t="s">
        <v>138</v>
      </c>
      <c r="E25" s="34" t="s">
        <v>19</v>
      </c>
      <c r="F25" s="39" t="s">
        <v>137</v>
      </c>
      <c r="G25" s="29" t="s">
        <v>651</v>
      </c>
      <c r="H25" s="29"/>
      <c r="I25" s="31">
        <v>42468</v>
      </c>
      <c r="J25" s="31">
        <v>42735</v>
      </c>
      <c r="K25" s="32" t="s">
        <v>652</v>
      </c>
      <c r="L25" s="31"/>
      <c r="M25" s="34" t="s">
        <v>139</v>
      </c>
      <c r="N25" s="35"/>
      <c r="O25" s="35"/>
      <c r="P25" s="36">
        <v>4</v>
      </c>
      <c r="Q25" s="37">
        <v>0.9</v>
      </c>
      <c r="R25" s="34" t="s">
        <v>873</v>
      </c>
      <c r="S25" s="34" t="s">
        <v>906</v>
      </c>
      <c r="T25" s="34" t="s">
        <v>906</v>
      </c>
      <c r="U25" s="34" t="s">
        <v>874</v>
      </c>
    </row>
    <row r="26" spans="1:21" s="17" customFormat="1" ht="76.5" x14ac:dyDescent="0.25">
      <c r="A26" s="17">
        <v>8</v>
      </c>
      <c r="B26" s="27">
        <v>14</v>
      </c>
      <c r="C26" s="38" t="s">
        <v>136</v>
      </c>
      <c r="D26" s="39" t="s">
        <v>138</v>
      </c>
      <c r="E26" s="34" t="s">
        <v>19</v>
      </c>
      <c r="F26" s="39" t="s">
        <v>358</v>
      </c>
      <c r="G26" s="29" t="s">
        <v>651</v>
      </c>
      <c r="H26" s="29"/>
      <c r="I26" s="31">
        <v>42736</v>
      </c>
      <c r="J26" s="31">
        <v>43100</v>
      </c>
      <c r="K26" s="32" t="s">
        <v>652</v>
      </c>
      <c r="L26" s="31"/>
      <c r="M26" s="34" t="s">
        <v>140</v>
      </c>
      <c r="N26" s="35"/>
      <c r="O26" s="35"/>
      <c r="P26" s="36">
        <v>4</v>
      </c>
      <c r="Q26" s="37" t="s">
        <v>96</v>
      </c>
      <c r="R26" s="34" t="s">
        <v>876</v>
      </c>
      <c r="S26" s="34" t="s">
        <v>906</v>
      </c>
      <c r="T26" s="34" t="s">
        <v>906</v>
      </c>
      <c r="U26" s="34" t="s">
        <v>906</v>
      </c>
    </row>
    <row r="27" spans="1:21" s="17" customFormat="1" ht="315" x14ac:dyDescent="0.25">
      <c r="A27" s="17">
        <v>9</v>
      </c>
      <c r="B27" s="27">
        <v>15</v>
      </c>
      <c r="C27" s="38" t="s">
        <v>141</v>
      </c>
      <c r="D27" s="39" t="s">
        <v>359</v>
      </c>
      <c r="E27" s="34" t="s">
        <v>19</v>
      </c>
      <c r="F27" s="39" t="s">
        <v>657</v>
      </c>
      <c r="G27" s="29" t="s">
        <v>651</v>
      </c>
      <c r="H27" s="29"/>
      <c r="I27" s="31">
        <v>42468</v>
      </c>
      <c r="J27" s="31">
        <v>42713</v>
      </c>
      <c r="K27" s="32">
        <v>24</v>
      </c>
      <c r="L27" s="31">
        <v>42713</v>
      </c>
      <c r="M27" s="34" t="s">
        <v>658</v>
      </c>
      <c r="N27" s="35"/>
      <c r="O27" s="35"/>
      <c r="P27" s="36">
        <v>1</v>
      </c>
      <c r="Q27" s="37">
        <v>1</v>
      </c>
      <c r="R27" s="34" t="s">
        <v>877</v>
      </c>
      <c r="S27" s="34" t="s">
        <v>906</v>
      </c>
      <c r="T27" s="34" t="s">
        <v>906</v>
      </c>
      <c r="U27" s="34" t="s">
        <v>906</v>
      </c>
    </row>
    <row r="28" spans="1:21" s="17" customFormat="1" ht="315" x14ac:dyDescent="0.25">
      <c r="A28" s="17">
        <v>9</v>
      </c>
      <c r="B28" s="27">
        <v>16</v>
      </c>
      <c r="C28" s="38" t="s">
        <v>141</v>
      </c>
      <c r="D28" s="39" t="s">
        <v>359</v>
      </c>
      <c r="E28" s="34" t="s">
        <v>19</v>
      </c>
      <c r="F28" s="39" t="s">
        <v>659</v>
      </c>
      <c r="G28" s="29" t="s">
        <v>651</v>
      </c>
      <c r="H28" s="29"/>
      <c r="I28" s="31">
        <v>42468</v>
      </c>
      <c r="J28" s="31">
        <v>42713</v>
      </c>
      <c r="K28" s="32">
        <v>24</v>
      </c>
      <c r="L28" s="31">
        <v>42713</v>
      </c>
      <c r="M28" s="34" t="s">
        <v>660</v>
      </c>
      <c r="N28" s="35"/>
      <c r="O28" s="35"/>
      <c r="P28" s="36">
        <v>1</v>
      </c>
      <c r="Q28" s="37">
        <v>1</v>
      </c>
      <c r="R28" s="34" t="s">
        <v>877</v>
      </c>
      <c r="S28" s="34" t="s">
        <v>837</v>
      </c>
      <c r="T28" s="34" t="s">
        <v>837</v>
      </c>
      <c r="U28" s="34" t="s">
        <v>837</v>
      </c>
    </row>
    <row r="29" spans="1:21" s="17" customFormat="1" ht="409.5" x14ac:dyDescent="0.25">
      <c r="A29" s="17">
        <v>10</v>
      </c>
      <c r="B29" s="27">
        <v>17</v>
      </c>
      <c r="C29" s="38" t="s">
        <v>142</v>
      </c>
      <c r="D29" s="39" t="s">
        <v>144</v>
      </c>
      <c r="E29" s="34" t="s">
        <v>21</v>
      </c>
      <c r="F29" s="39" t="s">
        <v>143</v>
      </c>
      <c r="G29" s="29" t="s">
        <v>651</v>
      </c>
      <c r="H29" s="29" t="s">
        <v>661</v>
      </c>
      <c r="I29" s="31">
        <v>42468</v>
      </c>
      <c r="J29" s="31">
        <v>42735</v>
      </c>
      <c r="K29" s="32">
        <v>571</v>
      </c>
      <c r="L29" s="31">
        <v>43260</v>
      </c>
      <c r="M29" s="34" t="s">
        <v>662</v>
      </c>
      <c r="N29" s="35"/>
      <c r="O29" s="35"/>
      <c r="P29" s="36">
        <v>1</v>
      </c>
      <c r="Q29" s="37">
        <v>1</v>
      </c>
      <c r="R29" s="34" t="s">
        <v>990</v>
      </c>
      <c r="S29" s="34" t="s">
        <v>906</v>
      </c>
      <c r="T29" s="34" t="s">
        <v>906</v>
      </c>
      <c r="U29" s="34" t="s">
        <v>906</v>
      </c>
    </row>
    <row r="30" spans="1:21" s="17" customFormat="1" ht="76.5" x14ac:dyDescent="0.25">
      <c r="A30" s="17">
        <v>10</v>
      </c>
      <c r="B30" s="27">
        <v>18</v>
      </c>
      <c r="C30" s="38" t="s">
        <v>142</v>
      </c>
      <c r="D30" s="39" t="s">
        <v>144</v>
      </c>
      <c r="E30" s="34" t="s">
        <v>34</v>
      </c>
      <c r="F30" s="39" t="s">
        <v>360</v>
      </c>
      <c r="G30" s="29" t="s">
        <v>651</v>
      </c>
      <c r="H30" s="29" t="s">
        <v>661</v>
      </c>
      <c r="I30" s="31">
        <v>42491</v>
      </c>
      <c r="J30" s="31">
        <v>42613</v>
      </c>
      <c r="K30" s="32">
        <v>571</v>
      </c>
      <c r="L30" s="31">
        <v>43260</v>
      </c>
      <c r="M30" s="34" t="s">
        <v>361</v>
      </c>
      <c r="N30" s="35"/>
      <c r="O30" s="35"/>
      <c r="P30" s="36">
        <v>1</v>
      </c>
      <c r="Q30" s="37">
        <v>1</v>
      </c>
      <c r="R30" s="34" t="s">
        <v>1072</v>
      </c>
      <c r="S30" s="34" t="s">
        <v>906</v>
      </c>
      <c r="T30" s="34" t="s">
        <v>906</v>
      </c>
      <c r="U30" s="34" t="s">
        <v>906</v>
      </c>
    </row>
    <row r="31" spans="1:21" s="17" customFormat="1" ht="76.5" x14ac:dyDescent="0.25">
      <c r="A31" s="17">
        <v>10</v>
      </c>
      <c r="B31" s="27">
        <v>19</v>
      </c>
      <c r="C31" s="38" t="s">
        <v>142</v>
      </c>
      <c r="D31" s="39" t="s">
        <v>144</v>
      </c>
      <c r="E31" s="34" t="s">
        <v>16</v>
      </c>
      <c r="F31" s="39" t="s">
        <v>147</v>
      </c>
      <c r="G31" s="29" t="s">
        <v>651</v>
      </c>
      <c r="H31" s="29" t="s">
        <v>661</v>
      </c>
      <c r="I31" s="31">
        <v>42522</v>
      </c>
      <c r="J31" s="31">
        <v>43100</v>
      </c>
      <c r="K31" s="32">
        <v>571</v>
      </c>
      <c r="L31" s="31">
        <v>43260</v>
      </c>
      <c r="M31" s="34" t="s">
        <v>148</v>
      </c>
      <c r="N31" s="35"/>
      <c r="O31" s="35"/>
      <c r="P31" s="36">
        <v>1</v>
      </c>
      <c r="Q31" s="37">
        <v>0.6</v>
      </c>
      <c r="R31" s="34" t="s">
        <v>382</v>
      </c>
      <c r="S31" s="34" t="s">
        <v>383</v>
      </c>
      <c r="T31" s="34" t="s">
        <v>837</v>
      </c>
      <c r="U31" s="34"/>
    </row>
    <row r="32" spans="1:21" s="17" customFormat="1" ht="210" x14ac:dyDescent="0.25">
      <c r="A32" s="17">
        <v>10</v>
      </c>
      <c r="B32" s="27">
        <v>20</v>
      </c>
      <c r="C32" s="38" t="s">
        <v>142</v>
      </c>
      <c r="D32" s="39" t="s">
        <v>144</v>
      </c>
      <c r="E32" s="34" t="s">
        <v>34</v>
      </c>
      <c r="F32" s="39" t="s">
        <v>362</v>
      </c>
      <c r="G32" s="29" t="s">
        <v>651</v>
      </c>
      <c r="H32" s="29" t="s">
        <v>661</v>
      </c>
      <c r="I32" s="31">
        <v>42614</v>
      </c>
      <c r="J32" s="31">
        <v>42704</v>
      </c>
      <c r="K32" s="32">
        <v>571</v>
      </c>
      <c r="L32" s="31">
        <v>43260</v>
      </c>
      <c r="M32" s="34" t="s">
        <v>157</v>
      </c>
      <c r="N32" s="35"/>
      <c r="O32" s="35"/>
      <c r="P32" s="36">
        <v>1</v>
      </c>
      <c r="Q32" s="37">
        <v>0.6</v>
      </c>
      <c r="R32" s="34" t="s">
        <v>1045</v>
      </c>
      <c r="S32" s="34" t="s">
        <v>906</v>
      </c>
      <c r="T32" s="34" t="s">
        <v>906</v>
      </c>
      <c r="U32" s="34" t="s">
        <v>906</v>
      </c>
    </row>
    <row r="33" spans="1:21" s="17" customFormat="1" ht="76.5" x14ac:dyDescent="0.25">
      <c r="A33" s="17">
        <v>10</v>
      </c>
      <c r="B33" s="27">
        <v>21</v>
      </c>
      <c r="C33" s="38" t="s">
        <v>142</v>
      </c>
      <c r="D33" s="39" t="s">
        <v>144</v>
      </c>
      <c r="E33" s="34" t="s">
        <v>34</v>
      </c>
      <c r="F33" s="39" t="s">
        <v>363</v>
      </c>
      <c r="G33" s="29" t="s">
        <v>651</v>
      </c>
      <c r="H33" s="29" t="s">
        <v>661</v>
      </c>
      <c r="I33" s="31">
        <v>42736</v>
      </c>
      <c r="J33" s="31">
        <v>43100</v>
      </c>
      <c r="K33" s="32" t="s">
        <v>652</v>
      </c>
      <c r="L33" s="31">
        <v>43260</v>
      </c>
      <c r="M33" s="34" t="s">
        <v>364</v>
      </c>
      <c r="N33" s="35"/>
      <c r="O33" s="35"/>
      <c r="P33" s="36">
        <v>4</v>
      </c>
      <c r="Q33" s="37" t="s">
        <v>96</v>
      </c>
      <c r="R33" s="34" t="s">
        <v>1046</v>
      </c>
      <c r="S33" s="34" t="s">
        <v>906</v>
      </c>
      <c r="T33" s="34" t="s">
        <v>906</v>
      </c>
      <c r="U33" s="34" t="s">
        <v>906</v>
      </c>
    </row>
    <row r="34" spans="1:21" s="17" customFormat="1" ht="76.5" x14ac:dyDescent="0.25">
      <c r="A34" s="17">
        <v>10</v>
      </c>
      <c r="B34" s="27">
        <v>22</v>
      </c>
      <c r="C34" s="38" t="s">
        <v>142</v>
      </c>
      <c r="D34" s="39" t="s">
        <v>144</v>
      </c>
      <c r="E34" s="34" t="s">
        <v>21</v>
      </c>
      <c r="F34" s="39" t="s">
        <v>145</v>
      </c>
      <c r="G34" s="29" t="s">
        <v>651</v>
      </c>
      <c r="H34" s="29" t="s">
        <v>661</v>
      </c>
      <c r="I34" s="31">
        <v>42736</v>
      </c>
      <c r="J34" s="31">
        <v>43100</v>
      </c>
      <c r="K34" s="32" t="s">
        <v>652</v>
      </c>
      <c r="L34" s="31">
        <v>43260</v>
      </c>
      <c r="M34" s="34" t="s">
        <v>663</v>
      </c>
      <c r="N34" s="35"/>
      <c r="O34" s="35"/>
      <c r="P34" s="36">
        <v>4</v>
      </c>
      <c r="Q34" s="37" t="s">
        <v>96</v>
      </c>
      <c r="R34" s="34" t="s">
        <v>579</v>
      </c>
      <c r="S34" s="34" t="s">
        <v>906</v>
      </c>
      <c r="T34" s="34" t="s">
        <v>906</v>
      </c>
      <c r="U34" s="34" t="s">
        <v>906</v>
      </c>
    </row>
    <row r="35" spans="1:21" s="17" customFormat="1" ht="76.5" x14ac:dyDescent="0.25">
      <c r="A35" s="17">
        <v>10</v>
      </c>
      <c r="B35" s="27">
        <v>23</v>
      </c>
      <c r="C35" s="38" t="s">
        <v>142</v>
      </c>
      <c r="D35" s="39" t="s">
        <v>144</v>
      </c>
      <c r="E35" s="34" t="s">
        <v>19</v>
      </c>
      <c r="F35" s="39" t="s">
        <v>149</v>
      </c>
      <c r="G35" s="29" t="s">
        <v>651</v>
      </c>
      <c r="H35" s="29" t="s">
        <v>661</v>
      </c>
      <c r="I35" s="31">
        <v>42736</v>
      </c>
      <c r="J35" s="31">
        <v>43100</v>
      </c>
      <c r="K35" s="32" t="s">
        <v>652</v>
      </c>
      <c r="L35" s="31">
        <v>43260</v>
      </c>
      <c r="M35" s="34" t="s">
        <v>150</v>
      </c>
      <c r="N35" s="35"/>
      <c r="O35" s="35"/>
      <c r="P35" s="36">
        <v>4</v>
      </c>
      <c r="Q35" s="37" t="s">
        <v>96</v>
      </c>
      <c r="R35" s="34" t="s">
        <v>879</v>
      </c>
      <c r="S35" s="34" t="s">
        <v>906</v>
      </c>
      <c r="T35" s="34" t="s">
        <v>906</v>
      </c>
      <c r="U35" s="34" t="s">
        <v>906</v>
      </c>
    </row>
    <row r="36" spans="1:21" s="17" customFormat="1" ht="76.5" x14ac:dyDescent="0.25">
      <c r="A36" s="17">
        <v>10</v>
      </c>
      <c r="B36" s="27">
        <v>24</v>
      </c>
      <c r="C36" s="38" t="s">
        <v>142</v>
      </c>
      <c r="D36" s="39" t="s">
        <v>144</v>
      </c>
      <c r="E36" s="34" t="s">
        <v>19</v>
      </c>
      <c r="F36" s="39" t="s">
        <v>151</v>
      </c>
      <c r="G36" s="29" t="s">
        <v>651</v>
      </c>
      <c r="H36" s="29" t="s">
        <v>661</v>
      </c>
      <c r="I36" s="31">
        <v>42736</v>
      </c>
      <c r="J36" s="31">
        <v>43100</v>
      </c>
      <c r="K36" s="32" t="s">
        <v>652</v>
      </c>
      <c r="L36" s="31">
        <v>43260</v>
      </c>
      <c r="M36" s="34" t="s">
        <v>152</v>
      </c>
      <c r="N36" s="35"/>
      <c r="O36" s="35"/>
      <c r="P36" s="36">
        <v>4</v>
      </c>
      <c r="Q36" s="37" t="s">
        <v>96</v>
      </c>
      <c r="R36" s="34" t="s">
        <v>879</v>
      </c>
      <c r="S36" s="34" t="s">
        <v>906</v>
      </c>
      <c r="T36" s="34" t="s">
        <v>906</v>
      </c>
      <c r="U36" s="34" t="s">
        <v>906</v>
      </c>
    </row>
    <row r="37" spans="1:21" s="17" customFormat="1" ht="105" x14ac:dyDescent="0.25">
      <c r="A37" s="17">
        <v>10</v>
      </c>
      <c r="B37" s="27">
        <v>25</v>
      </c>
      <c r="C37" s="38" t="s">
        <v>142</v>
      </c>
      <c r="D37" s="39" t="s">
        <v>144</v>
      </c>
      <c r="E37" s="34" t="s">
        <v>20</v>
      </c>
      <c r="F37" s="39" t="s">
        <v>155</v>
      </c>
      <c r="G37" s="29" t="s">
        <v>651</v>
      </c>
      <c r="H37" s="29" t="s">
        <v>661</v>
      </c>
      <c r="I37" s="31">
        <v>42736</v>
      </c>
      <c r="J37" s="31">
        <v>43260</v>
      </c>
      <c r="K37" s="32" t="s">
        <v>652</v>
      </c>
      <c r="L37" s="31">
        <v>43260</v>
      </c>
      <c r="M37" s="34" t="s">
        <v>156</v>
      </c>
      <c r="N37" s="35"/>
      <c r="O37" s="35"/>
      <c r="P37" s="36">
        <v>4</v>
      </c>
      <c r="Q37" s="37" t="s">
        <v>96</v>
      </c>
      <c r="R37" s="34" t="s">
        <v>951</v>
      </c>
      <c r="S37" s="34" t="s">
        <v>906</v>
      </c>
      <c r="T37" s="34" t="s">
        <v>906</v>
      </c>
      <c r="U37" s="34" t="s">
        <v>906</v>
      </c>
    </row>
    <row r="38" spans="1:21" s="17" customFormat="1" ht="76.5" x14ac:dyDescent="0.25">
      <c r="A38" s="17">
        <v>10</v>
      </c>
      <c r="B38" s="27">
        <v>26</v>
      </c>
      <c r="C38" s="38" t="s">
        <v>142</v>
      </c>
      <c r="D38" s="39" t="s">
        <v>144</v>
      </c>
      <c r="E38" s="34" t="s">
        <v>21</v>
      </c>
      <c r="F38" s="39" t="s">
        <v>153</v>
      </c>
      <c r="G38" s="29" t="s">
        <v>651</v>
      </c>
      <c r="H38" s="29" t="s">
        <v>661</v>
      </c>
      <c r="I38" s="31">
        <v>42736</v>
      </c>
      <c r="J38" s="31">
        <v>43260</v>
      </c>
      <c r="K38" s="32" t="s">
        <v>652</v>
      </c>
      <c r="L38" s="31">
        <v>43260</v>
      </c>
      <c r="M38" s="34" t="s">
        <v>154</v>
      </c>
      <c r="N38" s="35"/>
      <c r="O38" s="35"/>
      <c r="P38" s="36">
        <v>4</v>
      </c>
      <c r="Q38" s="37" t="s">
        <v>96</v>
      </c>
      <c r="R38" s="34" t="s">
        <v>579</v>
      </c>
      <c r="S38" s="34" t="s">
        <v>906</v>
      </c>
      <c r="T38" s="34" t="s">
        <v>906</v>
      </c>
      <c r="U38" s="34" t="s">
        <v>906</v>
      </c>
    </row>
    <row r="39" spans="1:21" s="17" customFormat="1" ht="76.5" x14ac:dyDescent="0.25">
      <c r="A39" s="17">
        <v>10</v>
      </c>
      <c r="B39" s="27">
        <v>27</v>
      </c>
      <c r="C39" s="38" t="s">
        <v>142</v>
      </c>
      <c r="D39" s="39" t="s">
        <v>144</v>
      </c>
      <c r="E39" s="34" t="s">
        <v>21</v>
      </c>
      <c r="F39" s="39" t="s">
        <v>146</v>
      </c>
      <c r="G39" s="29" t="s">
        <v>651</v>
      </c>
      <c r="H39" s="29" t="s">
        <v>661</v>
      </c>
      <c r="I39" s="31">
        <v>43261</v>
      </c>
      <c r="J39" s="31">
        <v>43321</v>
      </c>
      <c r="K39" s="32" t="s">
        <v>652</v>
      </c>
      <c r="L39" s="31">
        <v>43260</v>
      </c>
      <c r="M39" s="34" t="s">
        <v>664</v>
      </c>
      <c r="N39" s="35"/>
      <c r="O39" s="35"/>
      <c r="P39" s="36">
        <v>4</v>
      </c>
      <c r="Q39" s="37" t="s">
        <v>96</v>
      </c>
      <c r="R39" s="34" t="s">
        <v>579</v>
      </c>
      <c r="S39" s="34" t="s">
        <v>906</v>
      </c>
      <c r="T39" s="34" t="s">
        <v>906</v>
      </c>
      <c r="U39" s="34" t="s">
        <v>906</v>
      </c>
    </row>
    <row r="40" spans="1:21" s="17" customFormat="1" ht="76.5" x14ac:dyDescent="0.25">
      <c r="A40" s="17">
        <v>10</v>
      </c>
      <c r="B40" s="27">
        <v>28</v>
      </c>
      <c r="C40" s="38" t="s">
        <v>142</v>
      </c>
      <c r="D40" s="39" t="s">
        <v>144</v>
      </c>
      <c r="E40" s="34" t="s">
        <v>79</v>
      </c>
      <c r="F40" s="39" t="s">
        <v>158</v>
      </c>
      <c r="G40" s="29" t="s">
        <v>651</v>
      </c>
      <c r="H40" s="29" t="s">
        <v>661</v>
      </c>
      <c r="I40" s="31">
        <v>42552</v>
      </c>
      <c r="J40" s="31" t="s">
        <v>108</v>
      </c>
      <c r="K40" s="32">
        <v>571</v>
      </c>
      <c r="L40" s="31">
        <v>43260</v>
      </c>
      <c r="M40" s="34" t="s">
        <v>159</v>
      </c>
      <c r="N40" s="35" t="s">
        <v>739</v>
      </c>
      <c r="O40" s="35"/>
      <c r="P40" s="36">
        <v>1</v>
      </c>
      <c r="Q40" s="37">
        <v>1</v>
      </c>
      <c r="R40" s="34" t="s">
        <v>378</v>
      </c>
      <c r="S40" s="34" t="s">
        <v>379</v>
      </c>
      <c r="T40" s="34" t="s">
        <v>96</v>
      </c>
      <c r="U40" s="34" t="s">
        <v>380</v>
      </c>
    </row>
    <row r="41" spans="1:21" s="17" customFormat="1" ht="225" x14ac:dyDescent="0.25">
      <c r="A41" s="17">
        <v>10</v>
      </c>
      <c r="B41" s="27">
        <v>29</v>
      </c>
      <c r="C41" s="38" t="s">
        <v>142</v>
      </c>
      <c r="D41" s="39" t="s">
        <v>144</v>
      </c>
      <c r="E41" s="34" t="s">
        <v>60</v>
      </c>
      <c r="F41" s="39" t="s">
        <v>160</v>
      </c>
      <c r="G41" s="29" t="s">
        <v>651</v>
      </c>
      <c r="H41" s="29" t="s">
        <v>661</v>
      </c>
      <c r="I41" s="31">
        <v>42552</v>
      </c>
      <c r="J41" s="31" t="s">
        <v>108</v>
      </c>
      <c r="K41" s="32">
        <v>571</v>
      </c>
      <c r="L41" s="31">
        <v>43260</v>
      </c>
      <c r="M41" s="34" t="s">
        <v>159</v>
      </c>
      <c r="N41" s="35" t="s">
        <v>739</v>
      </c>
      <c r="O41" s="35"/>
      <c r="P41" s="36">
        <v>1</v>
      </c>
      <c r="Q41" s="37">
        <v>1</v>
      </c>
      <c r="R41" s="34" t="s">
        <v>1048</v>
      </c>
      <c r="S41" s="34" t="s">
        <v>1049</v>
      </c>
      <c r="T41" s="34" t="s">
        <v>1050</v>
      </c>
      <c r="U41" s="34" t="s">
        <v>1051</v>
      </c>
    </row>
    <row r="42" spans="1:21" s="17" customFormat="1" ht="409.5" x14ac:dyDescent="0.25">
      <c r="A42" s="17">
        <v>11</v>
      </c>
      <c r="B42" s="27">
        <v>30</v>
      </c>
      <c r="C42" s="38" t="s">
        <v>161</v>
      </c>
      <c r="D42" s="39" t="s">
        <v>163</v>
      </c>
      <c r="E42" s="34" t="s">
        <v>19</v>
      </c>
      <c r="F42" s="39" t="s">
        <v>162</v>
      </c>
      <c r="G42" s="29" t="s">
        <v>665</v>
      </c>
      <c r="H42" s="29" t="s">
        <v>666</v>
      </c>
      <c r="I42" s="31">
        <v>42481</v>
      </c>
      <c r="J42" s="31">
        <v>42591</v>
      </c>
      <c r="K42" s="32" t="s">
        <v>1083</v>
      </c>
      <c r="L42" s="31">
        <v>42591</v>
      </c>
      <c r="M42" s="34" t="s">
        <v>667</v>
      </c>
      <c r="N42" s="35"/>
      <c r="O42" s="35"/>
      <c r="P42" s="36">
        <v>0</v>
      </c>
      <c r="Q42" s="37">
        <v>0.25</v>
      </c>
      <c r="R42" s="34" t="s">
        <v>880</v>
      </c>
      <c r="S42" s="34" t="s">
        <v>906</v>
      </c>
      <c r="T42" s="34" t="s">
        <v>906</v>
      </c>
      <c r="U42" s="34" t="s">
        <v>881</v>
      </c>
    </row>
    <row r="43" spans="1:21" s="17" customFormat="1" ht="409.5" x14ac:dyDescent="0.25">
      <c r="A43" s="17">
        <v>12</v>
      </c>
      <c r="B43" s="27">
        <v>31</v>
      </c>
      <c r="C43" s="38" t="s">
        <v>164</v>
      </c>
      <c r="D43" s="39" t="s">
        <v>166</v>
      </c>
      <c r="E43" s="34" t="s">
        <v>19</v>
      </c>
      <c r="F43" s="39" t="s">
        <v>165</v>
      </c>
      <c r="G43" s="29" t="s">
        <v>665</v>
      </c>
      <c r="H43" s="29" t="s">
        <v>666</v>
      </c>
      <c r="I43" s="31">
        <v>42481</v>
      </c>
      <c r="J43" s="31">
        <v>42652</v>
      </c>
      <c r="K43" s="32" t="s">
        <v>1084</v>
      </c>
      <c r="L43" s="31">
        <v>42652</v>
      </c>
      <c r="M43" s="34" t="s">
        <v>167</v>
      </c>
      <c r="N43" s="35"/>
      <c r="O43" s="35"/>
      <c r="P43" s="36">
        <v>1</v>
      </c>
      <c r="Q43" s="37">
        <v>1</v>
      </c>
      <c r="R43" s="34" t="s">
        <v>883</v>
      </c>
      <c r="S43" s="34" t="s">
        <v>906</v>
      </c>
      <c r="T43" s="34" t="s">
        <v>884</v>
      </c>
      <c r="U43" s="34" t="s">
        <v>881</v>
      </c>
    </row>
    <row r="44" spans="1:21" s="17" customFormat="1" ht="409.5" x14ac:dyDescent="0.25">
      <c r="A44" s="17">
        <v>13</v>
      </c>
      <c r="B44" s="27">
        <v>32</v>
      </c>
      <c r="C44" s="38" t="s">
        <v>168</v>
      </c>
      <c r="D44" s="39" t="s">
        <v>169</v>
      </c>
      <c r="E44" s="34" t="s">
        <v>19</v>
      </c>
      <c r="F44" s="39" t="s">
        <v>668</v>
      </c>
      <c r="G44" s="29" t="s">
        <v>665</v>
      </c>
      <c r="H44" s="29" t="s">
        <v>666</v>
      </c>
      <c r="I44" s="31">
        <v>42481</v>
      </c>
      <c r="J44" s="31">
        <v>42652</v>
      </c>
      <c r="K44" s="32" t="s">
        <v>1083</v>
      </c>
      <c r="L44" s="31">
        <v>42652</v>
      </c>
      <c r="M44" s="34" t="s">
        <v>365</v>
      </c>
      <c r="N44" s="35"/>
      <c r="O44" s="35"/>
      <c r="P44" s="36">
        <v>0</v>
      </c>
      <c r="Q44" s="37">
        <v>0.25</v>
      </c>
      <c r="R44" s="34" t="s">
        <v>886</v>
      </c>
      <c r="S44" s="34" t="s">
        <v>906</v>
      </c>
      <c r="T44" s="34" t="s">
        <v>906</v>
      </c>
      <c r="U44" s="34" t="s">
        <v>881</v>
      </c>
    </row>
    <row r="45" spans="1:21" s="17" customFormat="1" ht="195" x14ac:dyDescent="0.25">
      <c r="A45" s="17">
        <v>14</v>
      </c>
      <c r="B45" s="27">
        <v>33</v>
      </c>
      <c r="C45" s="38" t="s">
        <v>170</v>
      </c>
      <c r="D45" s="39" t="s">
        <v>366</v>
      </c>
      <c r="E45" s="34" t="s">
        <v>20</v>
      </c>
      <c r="F45" s="39" t="s">
        <v>171</v>
      </c>
      <c r="G45" s="29" t="s">
        <v>665</v>
      </c>
      <c r="H45" s="29" t="s">
        <v>669</v>
      </c>
      <c r="I45" s="31">
        <v>42468</v>
      </c>
      <c r="J45" s="31">
        <v>42521</v>
      </c>
      <c r="K45" s="32">
        <v>298</v>
      </c>
      <c r="L45" s="31">
        <v>42987</v>
      </c>
      <c r="M45" s="34" t="s">
        <v>173</v>
      </c>
      <c r="N45" s="35"/>
      <c r="O45" s="35"/>
      <c r="P45" s="36">
        <v>1</v>
      </c>
      <c r="Q45" s="37">
        <v>1</v>
      </c>
      <c r="R45" s="34" t="s">
        <v>952</v>
      </c>
      <c r="S45" s="34" t="s">
        <v>953</v>
      </c>
      <c r="T45" s="34" t="s">
        <v>954</v>
      </c>
      <c r="U45" s="34"/>
    </row>
    <row r="46" spans="1:21" s="17" customFormat="1" ht="409.5" x14ac:dyDescent="0.25">
      <c r="A46" s="17">
        <v>14</v>
      </c>
      <c r="B46" s="27">
        <v>34</v>
      </c>
      <c r="C46" s="38" t="s">
        <v>170</v>
      </c>
      <c r="D46" s="39" t="s">
        <v>172</v>
      </c>
      <c r="E46" s="34" t="s">
        <v>19</v>
      </c>
      <c r="F46" s="39" t="s">
        <v>175</v>
      </c>
      <c r="G46" s="29" t="s">
        <v>665</v>
      </c>
      <c r="H46" s="29" t="s">
        <v>669</v>
      </c>
      <c r="I46" s="31">
        <v>42468</v>
      </c>
      <c r="J46" s="31">
        <v>42651</v>
      </c>
      <c r="K46" s="32">
        <v>298</v>
      </c>
      <c r="L46" s="31">
        <v>42987</v>
      </c>
      <c r="M46" s="34" t="s">
        <v>176</v>
      </c>
      <c r="N46" s="35"/>
      <c r="O46" s="35"/>
      <c r="P46" s="36">
        <v>0</v>
      </c>
      <c r="Q46" s="37">
        <v>0.25</v>
      </c>
      <c r="R46" s="34" t="s">
        <v>888</v>
      </c>
      <c r="S46" s="34" t="s">
        <v>906</v>
      </c>
      <c r="T46" s="34" t="s">
        <v>906</v>
      </c>
      <c r="U46" s="34" t="s">
        <v>889</v>
      </c>
    </row>
    <row r="47" spans="1:21" s="17" customFormat="1" ht="90" x14ac:dyDescent="0.25">
      <c r="A47" s="17">
        <v>14</v>
      </c>
      <c r="B47" s="27">
        <v>35</v>
      </c>
      <c r="C47" s="38" t="s">
        <v>170</v>
      </c>
      <c r="D47" s="39" t="s">
        <v>172</v>
      </c>
      <c r="E47" s="34" t="s">
        <v>19</v>
      </c>
      <c r="F47" s="39" t="s">
        <v>670</v>
      </c>
      <c r="G47" s="29" t="s">
        <v>665</v>
      </c>
      <c r="H47" s="29" t="s">
        <v>669</v>
      </c>
      <c r="I47" s="31">
        <v>42494</v>
      </c>
      <c r="J47" s="31">
        <v>42551</v>
      </c>
      <c r="K47" s="32">
        <v>298</v>
      </c>
      <c r="L47" s="31">
        <v>42987</v>
      </c>
      <c r="M47" s="34" t="s">
        <v>177</v>
      </c>
      <c r="N47" s="35"/>
      <c r="O47" s="35"/>
      <c r="P47" s="36">
        <v>1</v>
      </c>
      <c r="Q47" s="37">
        <v>1</v>
      </c>
      <c r="R47" s="34" t="s">
        <v>891</v>
      </c>
      <c r="S47" s="34" t="s">
        <v>906</v>
      </c>
      <c r="T47" s="34" t="s">
        <v>906</v>
      </c>
      <c r="U47" s="34" t="s">
        <v>906</v>
      </c>
    </row>
    <row r="48" spans="1:21" s="17" customFormat="1" ht="90" x14ac:dyDescent="0.25">
      <c r="A48" s="17">
        <v>14</v>
      </c>
      <c r="B48" s="27">
        <v>36</v>
      </c>
      <c r="C48" s="38" t="s">
        <v>170</v>
      </c>
      <c r="D48" s="39" t="s">
        <v>172</v>
      </c>
      <c r="E48" s="34" t="s">
        <v>20</v>
      </c>
      <c r="F48" s="39" t="s">
        <v>367</v>
      </c>
      <c r="G48" s="29" t="s">
        <v>665</v>
      </c>
      <c r="H48" s="29" t="s">
        <v>669</v>
      </c>
      <c r="I48" s="31">
        <v>42705</v>
      </c>
      <c r="J48" s="31">
        <v>43100</v>
      </c>
      <c r="K48" s="32" t="s">
        <v>652</v>
      </c>
      <c r="L48" s="31">
        <v>42987</v>
      </c>
      <c r="M48" s="34" t="s">
        <v>174</v>
      </c>
      <c r="N48" s="35"/>
      <c r="O48" s="35"/>
      <c r="P48" s="36">
        <v>4</v>
      </c>
      <c r="Q48" s="37" t="s">
        <v>96</v>
      </c>
      <c r="R48" s="34" t="s">
        <v>956</v>
      </c>
      <c r="S48" s="34" t="s">
        <v>906</v>
      </c>
      <c r="T48" s="34" t="s">
        <v>906</v>
      </c>
      <c r="U48" s="34" t="s">
        <v>906</v>
      </c>
    </row>
    <row r="49" spans="1:21" s="17" customFormat="1" ht="135" x14ac:dyDescent="0.25">
      <c r="A49" s="17">
        <v>14</v>
      </c>
      <c r="B49" s="27">
        <v>37</v>
      </c>
      <c r="C49" s="38" t="s">
        <v>170</v>
      </c>
      <c r="D49" s="39" t="s">
        <v>172</v>
      </c>
      <c r="E49" s="34" t="s">
        <v>21</v>
      </c>
      <c r="F49" s="39" t="s">
        <v>671</v>
      </c>
      <c r="G49" s="29" t="s">
        <v>665</v>
      </c>
      <c r="H49" s="29" t="s">
        <v>669</v>
      </c>
      <c r="I49" s="31">
        <v>43101</v>
      </c>
      <c r="J49" s="31">
        <v>43190</v>
      </c>
      <c r="K49" s="32">
        <v>298</v>
      </c>
      <c r="L49" s="31">
        <v>42987</v>
      </c>
      <c r="M49" s="34" t="s">
        <v>672</v>
      </c>
      <c r="N49" s="35"/>
      <c r="O49" s="35"/>
      <c r="P49" s="36">
        <v>4</v>
      </c>
      <c r="Q49" s="37">
        <v>0.6</v>
      </c>
      <c r="R49" s="34" t="s">
        <v>992</v>
      </c>
      <c r="S49" s="34" t="s">
        <v>906</v>
      </c>
      <c r="T49" s="34" t="s">
        <v>906</v>
      </c>
      <c r="U49" s="34" t="s">
        <v>906</v>
      </c>
    </row>
    <row r="50" spans="1:21" s="17" customFormat="1" ht="180" x14ac:dyDescent="0.25">
      <c r="A50" s="17">
        <v>15</v>
      </c>
      <c r="B50" s="27">
        <v>38</v>
      </c>
      <c r="C50" s="38" t="s">
        <v>178</v>
      </c>
      <c r="D50" s="39" t="s">
        <v>179</v>
      </c>
      <c r="E50" s="34" t="s">
        <v>16</v>
      </c>
      <c r="F50" s="39" t="s">
        <v>210</v>
      </c>
      <c r="G50" s="29" t="s">
        <v>665</v>
      </c>
      <c r="H50" s="29" t="s">
        <v>669</v>
      </c>
      <c r="I50" s="31">
        <v>42461</v>
      </c>
      <c r="J50" s="31">
        <v>42521</v>
      </c>
      <c r="K50" s="32">
        <v>24</v>
      </c>
      <c r="L50" s="31">
        <v>42713</v>
      </c>
      <c r="M50" s="34" t="s">
        <v>181</v>
      </c>
      <c r="N50" s="35"/>
      <c r="O50" s="35"/>
      <c r="P50" s="36">
        <v>1</v>
      </c>
      <c r="Q50" s="37">
        <v>1</v>
      </c>
      <c r="R50" s="34" t="s">
        <v>839</v>
      </c>
      <c r="S50" s="34" t="s">
        <v>840</v>
      </c>
      <c r="T50" s="34" t="s">
        <v>837</v>
      </c>
      <c r="U50" s="34" t="s">
        <v>841</v>
      </c>
    </row>
    <row r="51" spans="1:21" s="17" customFormat="1" ht="76.5" x14ac:dyDescent="0.25">
      <c r="A51" s="17">
        <v>15</v>
      </c>
      <c r="B51" s="27">
        <v>39</v>
      </c>
      <c r="C51" s="38" t="s">
        <v>178</v>
      </c>
      <c r="D51" s="39" t="s">
        <v>179</v>
      </c>
      <c r="E51" s="34" t="s">
        <v>16</v>
      </c>
      <c r="F51" s="39" t="s">
        <v>207</v>
      </c>
      <c r="G51" s="29" t="s">
        <v>665</v>
      </c>
      <c r="H51" s="29" t="s">
        <v>669</v>
      </c>
      <c r="I51" s="31">
        <v>42468</v>
      </c>
      <c r="J51" s="31">
        <v>42480</v>
      </c>
      <c r="K51" s="32">
        <v>24</v>
      </c>
      <c r="L51" s="31">
        <v>42713</v>
      </c>
      <c r="M51" s="34" t="s">
        <v>180</v>
      </c>
      <c r="N51" s="35"/>
      <c r="O51" s="35"/>
      <c r="P51" s="36">
        <v>1</v>
      </c>
      <c r="Q51" s="37">
        <v>1</v>
      </c>
      <c r="R51" s="34" t="s">
        <v>843</v>
      </c>
      <c r="S51" s="34" t="s">
        <v>844</v>
      </c>
      <c r="T51" s="34" t="s">
        <v>837</v>
      </c>
      <c r="U51" s="34"/>
    </row>
    <row r="52" spans="1:21" s="17" customFormat="1" ht="76.5" x14ac:dyDescent="0.25">
      <c r="A52" s="17">
        <v>15</v>
      </c>
      <c r="B52" s="27">
        <v>40</v>
      </c>
      <c r="C52" s="38" t="s">
        <v>178</v>
      </c>
      <c r="D52" s="39" t="s">
        <v>179</v>
      </c>
      <c r="E52" s="34" t="s">
        <v>20</v>
      </c>
      <c r="F52" s="39" t="s">
        <v>186</v>
      </c>
      <c r="G52" s="29" t="s">
        <v>665</v>
      </c>
      <c r="H52" s="29" t="s">
        <v>669</v>
      </c>
      <c r="I52" s="31">
        <v>42468</v>
      </c>
      <c r="J52" s="31">
        <v>42500</v>
      </c>
      <c r="K52" s="32">
        <v>24</v>
      </c>
      <c r="L52" s="31">
        <v>42713</v>
      </c>
      <c r="M52" s="34" t="s">
        <v>187</v>
      </c>
      <c r="N52" s="35"/>
      <c r="O52" s="35"/>
      <c r="P52" s="36">
        <v>1</v>
      </c>
      <c r="Q52" s="37">
        <v>1</v>
      </c>
      <c r="R52" s="34" t="s">
        <v>1073</v>
      </c>
      <c r="S52" s="34" t="s">
        <v>906</v>
      </c>
      <c r="T52" s="34" t="s">
        <v>906</v>
      </c>
      <c r="U52" s="34" t="s">
        <v>906</v>
      </c>
    </row>
    <row r="53" spans="1:21" s="17" customFormat="1" ht="105" x14ac:dyDescent="0.25">
      <c r="A53" s="17">
        <v>15</v>
      </c>
      <c r="B53" s="27">
        <v>41</v>
      </c>
      <c r="C53" s="38" t="s">
        <v>178</v>
      </c>
      <c r="D53" s="39" t="s">
        <v>179</v>
      </c>
      <c r="E53" s="34" t="s">
        <v>21</v>
      </c>
      <c r="F53" s="39" t="s">
        <v>673</v>
      </c>
      <c r="G53" s="29" t="s">
        <v>665</v>
      </c>
      <c r="H53" s="29" t="s">
        <v>669</v>
      </c>
      <c r="I53" s="31">
        <v>42468</v>
      </c>
      <c r="J53" s="31">
        <v>42520</v>
      </c>
      <c r="K53" s="32">
        <v>24</v>
      </c>
      <c r="L53" s="31">
        <v>42713</v>
      </c>
      <c r="M53" s="34" t="s">
        <v>674</v>
      </c>
      <c r="N53" s="35" t="s">
        <v>740</v>
      </c>
      <c r="O53" s="35"/>
      <c r="P53" s="36">
        <v>1</v>
      </c>
      <c r="Q53" s="37">
        <v>1</v>
      </c>
      <c r="R53" s="34" t="s">
        <v>582</v>
      </c>
      <c r="S53" s="34" t="s">
        <v>906</v>
      </c>
      <c r="T53" s="34" t="s">
        <v>906</v>
      </c>
      <c r="U53" s="34" t="s">
        <v>906</v>
      </c>
    </row>
    <row r="54" spans="1:21" s="17" customFormat="1" ht="135" x14ac:dyDescent="0.25">
      <c r="A54" s="17">
        <v>15</v>
      </c>
      <c r="B54" s="27">
        <v>42</v>
      </c>
      <c r="C54" s="38" t="s">
        <v>178</v>
      </c>
      <c r="D54" s="39" t="s">
        <v>179</v>
      </c>
      <c r="E54" s="34" t="s">
        <v>20</v>
      </c>
      <c r="F54" s="39" t="s">
        <v>184</v>
      </c>
      <c r="G54" s="29" t="s">
        <v>665</v>
      </c>
      <c r="H54" s="29" t="s">
        <v>669</v>
      </c>
      <c r="I54" s="31">
        <v>42468</v>
      </c>
      <c r="J54" s="31">
        <v>42643</v>
      </c>
      <c r="K54" s="32">
        <v>24</v>
      </c>
      <c r="L54" s="31">
        <v>42713</v>
      </c>
      <c r="M54" s="34" t="s">
        <v>185</v>
      </c>
      <c r="N54" s="35"/>
      <c r="O54" s="35"/>
      <c r="P54" s="36">
        <v>1</v>
      </c>
      <c r="Q54" s="37">
        <v>1</v>
      </c>
      <c r="R54" s="34" t="s">
        <v>1074</v>
      </c>
      <c r="S54" s="34" t="s">
        <v>906</v>
      </c>
      <c r="T54" s="34" t="s">
        <v>906</v>
      </c>
      <c r="U54" s="34" t="s">
        <v>906</v>
      </c>
    </row>
    <row r="55" spans="1:21" s="17" customFormat="1" ht="76.5" x14ac:dyDescent="0.25">
      <c r="A55" s="17">
        <v>15</v>
      </c>
      <c r="B55" s="27">
        <v>43</v>
      </c>
      <c r="C55" s="38" t="s">
        <v>178</v>
      </c>
      <c r="D55" s="39" t="s">
        <v>179</v>
      </c>
      <c r="E55" s="34" t="s">
        <v>20</v>
      </c>
      <c r="F55" s="39" t="s">
        <v>182</v>
      </c>
      <c r="G55" s="29" t="s">
        <v>665</v>
      </c>
      <c r="H55" s="29" t="s">
        <v>669</v>
      </c>
      <c r="I55" s="31">
        <v>42468</v>
      </c>
      <c r="J55" s="31">
        <v>42713</v>
      </c>
      <c r="K55" s="32">
        <v>24</v>
      </c>
      <c r="L55" s="31">
        <v>42713</v>
      </c>
      <c r="M55" s="34" t="s">
        <v>183</v>
      </c>
      <c r="N55" s="35"/>
      <c r="O55" s="35"/>
      <c r="P55" s="36">
        <v>1</v>
      </c>
      <c r="Q55" s="37">
        <v>1</v>
      </c>
      <c r="R55" s="34" t="s">
        <v>958</v>
      </c>
      <c r="S55" s="34" t="s">
        <v>906</v>
      </c>
      <c r="T55" s="34" t="s">
        <v>906</v>
      </c>
      <c r="U55" s="34" t="s">
        <v>906</v>
      </c>
    </row>
    <row r="56" spans="1:21" s="17" customFormat="1" ht="330" x14ac:dyDescent="0.25">
      <c r="A56" s="17">
        <v>15</v>
      </c>
      <c r="B56" s="27">
        <v>44</v>
      </c>
      <c r="C56" s="38" t="s">
        <v>178</v>
      </c>
      <c r="D56" s="39" t="s">
        <v>179</v>
      </c>
      <c r="E56" s="34" t="s">
        <v>21</v>
      </c>
      <c r="F56" s="39" t="s">
        <v>188</v>
      </c>
      <c r="G56" s="29" t="s">
        <v>665</v>
      </c>
      <c r="H56" s="29" t="s">
        <v>669</v>
      </c>
      <c r="I56" s="31">
        <v>42522</v>
      </c>
      <c r="J56" s="31" t="s">
        <v>108</v>
      </c>
      <c r="K56" s="32">
        <v>24</v>
      </c>
      <c r="L56" s="31">
        <v>42713</v>
      </c>
      <c r="M56" s="34" t="s">
        <v>189</v>
      </c>
      <c r="N56" s="35" t="s">
        <v>741</v>
      </c>
      <c r="O56" s="35"/>
      <c r="P56" s="36">
        <v>1</v>
      </c>
      <c r="Q56" s="37">
        <v>1</v>
      </c>
      <c r="R56" s="34" t="s">
        <v>995</v>
      </c>
      <c r="S56" s="34" t="s">
        <v>996</v>
      </c>
      <c r="T56" s="34" t="s">
        <v>376</v>
      </c>
      <c r="U56" s="34" t="s">
        <v>376</v>
      </c>
    </row>
    <row r="57" spans="1:21" s="17" customFormat="1" ht="150" x14ac:dyDescent="0.25">
      <c r="A57" s="17">
        <v>15</v>
      </c>
      <c r="B57" s="27">
        <v>45</v>
      </c>
      <c r="C57" s="38" t="s">
        <v>178</v>
      </c>
      <c r="D57" s="39" t="s">
        <v>179</v>
      </c>
      <c r="E57" s="34" t="s">
        <v>19</v>
      </c>
      <c r="F57" s="39" t="s">
        <v>190</v>
      </c>
      <c r="G57" s="29" t="s">
        <v>665</v>
      </c>
      <c r="H57" s="29" t="s">
        <v>669</v>
      </c>
      <c r="I57" s="31">
        <v>42468</v>
      </c>
      <c r="J57" s="31" t="s">
        <v>108</v>
      </c>
      <c r="K57" s="32">
        <v>24</v>
      </c>
      <c r="L57" s="31">
        <v>42713</v>
      </c>
      <c r="M57" s="34" t="s">
        <v>191</v>
      </c>
      <c r="N57" s="35" t="s">
        <v>742</v>
      </c>
      <c r="O57" s="35"/>
      <c r="P57" s="36">
        <v>1</v>
      </c>
      <c r="Q57" s="37">
        <v>1</v>
      </c>
      <c r="R57" s="34" t="s">
        <v>892</v>
      </c>
      <c r="S57" s="34" t="s">
        <v>906</v>
      </c>
      <c r="T57" s="34" t="s">
        <v>906</v>
      </c>
      <c r="U57" s="34" t="s">
        <v>906</v>
      </c>
    </row>
    <row r="58" spans="1:21" s="17" customFormat="1" ht="409.5" x14ac:dyDescent="0.25">
      <c r="A58" s="17">
        <v>16</v>
      </c>
      <c r="B58" s="27">
        <v>46</v>
      </c>
      <c r="C58" s="38" t="s">
        <v>192</v>
      </c>
      <c r="D58" s="39" t="s">
        <v>194</v>
      </c>
      <c r="E58" s="34" t="s">
        <v>23</v>
      </c>
      <c r="F58" s="39" t="s">
        <v>193</v>
      </c>
      <c r="G58" s="29" t="s">
        <v>675</v>
      </c>
      <c r="H58" s="29" t="s">
        <v>676</v>
      </c>
      <c r="I58" s="31">
        <v>42468</v>
      </c>
      <c r="J58" s="31">
        <v>42622</v>
      </c>
      <c r="K58" s="32" t="s">
        <v>1084</v>
      </c>
      <c r="L58" s="31">
        <v>42622</v>
      </c>
      <c r="M58" s="34" t="s">
        <v>195</v>
      </c>
      <c r="N58" s="35"/>
      <c r="O58" s="35"/>
      <c r="P58" s="36">
        <v>1</v>
      </c>
      <c r="Q58" s="37">
        <v>1</v>
      </c>
      <c r="R58" s="34" t="s">
        <v>1075</v>
      </c>
      <c r="S58" s="34" t="s">
        <v>1077</v>
      </c>
      <c r="T58" s="34" t="s">
        <v>1037</v>
      </c>
      <c r="U58" s="34" t="s">
        <v>1038</v>
      </c>
    </row>
    <row r="59" spans="1:21" s="17" customFormat="1" ht="120" x14ac:dyDescent="0.25">
      <c r="A59" s="17">
        <v>17</v>
      </c>
      <c r="B59" s="27">
        <v>47</v>
      </c>
      <c r="C59" s="38" t="s">
        <v>197</v>
      </c>
      <c r="D59" s="39" t="s">
        <v>369</v>
      </c>
      <c r="E59" s="34" t="s">
        <v>352</v>
      </c>
      <c r="F59" s="39" t="s">
        <v>368</v>
      </c>
      <c r="G59" s="29" t="s">
        <v>651</v>
      </c>
      <c r="H59" s="29"/>
      <c r="I59" s="31">
        <v>42468</v>
      </c>
      <c r="J59" s="31">
        <v>42895</v>
      </c>
      <c r="K59" s="32" t="s">
        <v>652</v>
      </c>
      <c r="L59" s="31">
        <v>42895</v>
      </c>
      <c r="M59" s="34" t="s">
        <v>198</v>
      </c>
      <c r="N59" s="35"/>
      <c r="O59" s="35"/>
      <c r="P59" s="36">
        <v>4</v>
      </c>
      <c r="Q59" s="37" t="s">
        <v>96</v>
      </c>
      <c r="R59" s="34" t="s">
        <v>463</v>
      </c>
      <c r="S59" s="34" t="s">
        <v>906</v>
      </c>
      <c r="T59" s="34" t="s">
        <v>906</v>
      </c>
      <c r="U59" s="34" t="s">
        <v>906</v>
      </c>
    </row>
    <row r="60" spans="1:21" s="17" customFormat="1" ht="120" x14ac:dyDescent="0.25">
      <c r="A60" s="17">
        <v>17</v>
      </c>
      <c r="B60" s="27">
        <v>48</v>
      </c>
      <c r="C60" s="38" t="s">
        <v>197</v>
      </c>
      <c r="D60" s="39" t="s">
        <v>369</v>
      </c>
      <c r="E60" s="34" t="s">
        <v>352</v>
      </c>
      <c r="F60" s="39" t="s">
        <v>199</v>
      </c>
      <c r="G60" s="29" t="s">
        <v>651</v>
      </c>
      <c r="H60" s="29"/>
      <c r="I60" s="31">
        <v>42468</v>
      </c>
      <c r="J60" s="31">
        <v>42895</v>
      </c>
      <c r="K60" s="32" t="s">
        <v>652</v>
      </c>
      <c r="L60" s="31">
        <v>42895</v>
      </c>
      <c r="M60" s="34" t="s">
        <v>200</v>
      </c>
      <c r="N60" s="35"/>
      <c r="O60" s="35"/>
      <c r="P60" s="36">
        <v>4</v>
      </c>
      <c r="Q60" s="37" t="s">
        <v>96</v>
      </c>
      <c r="R60" s="34" t="s">
        <v>463</v>
      </c>
      <c r="S60" s="34" t="s">
        <v>906</v>
      </c>
      <c r="T60" s="34" t="s">
        <v>906</v>
      </c>
      <c r="U60" s="34" t="s">
        <v>906</v>
      </c>
    </row>
    <row r="61" spans="1:21" s="17" customFormat="1" ht="90" x14ac:dyDescent="0.25">
      <c r="A61" s="17">
        <v>18</v>
      </c>
      <c r="B61" s="27">
        <v>49</v>
      </c>
      <c r="C61" s="38" t="s">
        <v>201</v>
      </c>
      <c r="D61" s="39" t="s">
        <v>202</v>
      </c>
      <c r="E61" s="34" t="s">
        <v>16</v>
      </c>
      <c r="F61" s="39" t="s">
        <v>207</v>
      </c>
      <c r="G61" s="29" t="s">
        <v>665</v>
      </c>
      <c r="H61" s="29" t="s">
        <v>669</v>
      </c>
      <c r="I61" s="31">
        <v>42468</v>
      </c>
      <c r="J61" s="31">
        <v>42480</v>
      </c>
      <c r="K61" s="32">
        <v>267</v>
      </c>
      <c r="L61" s="31">
        <v>42956</v>
      </c>
      <c r="M61" s="34" t="s">
        <v>180</v>
      </c>
      <c r="N61" s="35"/>
      <c r="O61" s="35"/>
      <c r="P61" s="36">
        <v>1</v>
      </c>
      <c r="Q61" s="37">
        <v>1</v>
      </c>
      <c r="R61" s="34" t="s">
        <v>843</v>
      </c>
      <c r="S61" s="34" t="s">
        <v>845</v>
      </c>
      <c r="T61" s="34" t="s">
        <v>837</v>
      </c>
      <c r="U61" s="34"/>
    </row>
    <row r="62" spans="1:21" s="17" customFormat="1" ht="180" x14ac:dyDescent="0.25">
      <c r="A62" s="17">
        <v>18</v>
      </c>
      <c r="B62" s="27">
        <v>50</v>
      </c>
      <c r="C62" s="38" t="s">
        <v>201</v>
      </c>
      <c r="D62" s="39" t="s">
        <v>202</v>
      </c>
      <c r="E62" s="34" t="s">
        <v>16</v>
      </c>
      <c r="F62" s="39" t="s">
        <v>210</v>
      </c>
      <c r="G62" s="29" t="s">
        <v>665</v>
      </c>
      <c r="H62" s="29" t="s">
        <v>669</v>
      </c>
      <c r="I62" s="31">
        <v>42461</v>
      </c>
      <c r="J62" s="31">
        <v>42521</v>
      </c>
      <c r="K62" s="32">
        <v>267</v>
      </c>
      <c r="L62" s="31">
        <v>42956</v>
      </c>
      <c r="M62" s="34" t="s">
        <v>181</v>
      </c>
      <c r="N62" s="35"/>
      <c r="O62" s="35"/>
      <c r="P62" s="36">
        <v>1</v>
      </c>
      <c r="Q62" s="37">
        <v>1</v>
      </c>
      <c r="R62" s="34" t="s">
        <v>846</v>
      </c>
      <c r="S62" s="34" t="s">
        <v>840</v>
      </c>
      <c r="T62" s="34" t="s">
        <v>837</v>
      </c>
      <c r="U62" s="34" t="s">
        <v>841</v>
      </c>
    </row>
    <row r="63" spans="1:21" s="17" customFormat="1" ht="120" x14ac:dyDescent="0.25">
      <c r="A63" s="17">
        <v>18</v>
      </c>
      <c r="B63" s="27">
        <v>51</v>
      </c>
      <c r="C63" s="38" t="s">
        <v>201</v>
      </c>
      <c r="D63" s="39" t="s">
        <v>202</v>
      </c>
      <c r="E63" s="34" t="s">
        <v>20</v>
      </c>
      <c r="F63" s="39" t="s">
        <v>203</v>
      </c>
      <c r="G63" s="29" t="s">
        <v>665</v>
      </c>
      <c r="H63" s="29" t="s">
        <v>669</v>
      </c>
      <c r="I63" s="31">
        <v>42468</v>
      </c>
      <c r="J63" s="31">
        <v>42581</v>
      </c>
      <c r="K63" s="32">
        <v>267</v>
      </c>
      <c r="L63" s="31">
        <v>42956</v>
      </c>
      <c r="M63" s="34" t="s">
        <v>204</v>
      </c>
      <c r="N63" s="35"/>
      <c r="O63" s="35"/>
      <c r="P63" s="36">
        <v>1</v>
      </c>
      <c r="Q63" s="37">
        <v>1</v>
      </c>
      <c r="R63" s="34" t="s">
        <v>959</v>
      </c>
      <c r="S63" s="34" t="s">
        <v>906</v>
      </c>
      <c r="T63" s="34" t="s">
        <v>906</v>
      </c>
      <c r="U63" s="34" t="s">
        <v>906</v>
      </c>
    </row>
    <row r="64" spans="1:21" s="17" customFormat="1" ht="90" x14ac:dyDescent="0.25">
      <c r="A64" s="17">
        <v>18</v>
      </c>
      <c r="B64" s="27">
        <v>52</v>
      </c>
      <c r="C64" s="38" t="s">
        <v>201</v>
      </c>
      <c r="D64" s="39" t="s">
        <v>202</v>
      </c>
      <c r="E64" s="34" t="s">
        <v>20</v>
      </c>
      <c r="F64" s="39" t="s">
        <v>182</v>
      </c>
      <c r="G64" s="29" t="s">
        <v>665</v>
      </c>
      <c r="H64" s="29" t="s">
        <v>669</v>
      </c>
      <c r="I64" s="31">
        <v>42468</v>
      </c>
      <c r="J64" s="31">
        <v>42713</v>
      </c>
      <c r="K64" s="32">
        <v>267</v>
      </c>
      <c r="L64" s="31">
        <v>42956</v>
      </c>
      <c r="M64" s="34" t="s">
        <v>183</v>
      </c>
      <c r="N64" s="35"/>
      <c r="O64" s="35"/>
      <c r="P64" s="36">
        <v>1</v>
      </c>
      <c r="Q64" s="37">
        <v>1</v>
      </c>
      <c r="R64" s="34" t="s">
        <v>958</v>
      </c>
      <c r="S64" s="34" t="s">
        <v>906</v>
      </c>
      <c r="T64" s="34" t="s">
        <v>906</v>
      </c>
      <c r="U64" s="34" t="s">
        <v>906</v>
      </c>
    </row>
    <row r="65" spans="1:21" s="17" customFormat="1" ht="409.5" x14ac:dyDescent="0.25">
      <c r="A65" s="17">
        <v>18</v>
      </c>
      <c r="B65" s="27">
        <v>53</v>
      </c>
      <c r="C65" s="38" t="s">
        <v>201</v>
      </c>
      <c r="D65" s="39" t="s">
        <v>202</v>
      </c>
      <c r="E65" s="34" t="s">
        <v>21</v>
      </c>
      <c r="F65" s="39" t="s">
        <v>214</v>
      </c>
      <c r="G65" s="29" t="s">
        <v>665</v>
      </c>
      <c r="H65" s="29" t="s">
        <v>669</v>
      </c>
      <c r="I65" s="31">
        <v>42468</v>
      </c>
      <c r="J65" s="31" t="s">
        <v>108</v>
      </c>
      <c r="K65" s="32">
        <v>267</v>
      </c>
      <c r="L65" s="31">
        <v>42956</v>
      </c>
      <c r="M65" s="34" t="s">
        <v>677</v>
      </c>
      <c r="N65" s="35" t="s">
        <v>743</v>
      </c>
      <c r="O65" s="35"/>
      <c r="P65" s="36">
        <v>0.6</v>
      </c>
      <c r="Q65" s="37">
        <v>0.83333333333333337</v>
      </c>
      <c r="R65" s="34" t="s">
        <v>997</v>
      </c>
      <c r="S65" s="34" t="s">
        <v>906</v>
      </c>
      <c r="T65" s="34" t="s">
        <v>906</v>
      </c>
      <c r="U65" s="34" t="s">
        <v>906</v>
      </c>
    </row>
    <row r="66" spans="1:21" s="17" customFormat="1" ht="90" x14ac:dyDescent="0.25">
      <c r="A66" s="17">
        <v>18</v>
      </c>
      <c r="B66" s="27">
        <v>54</v>
      </c>
      <c r="C66" s="38" t="s">
        <v>201</v>
      </c>
      <c r="D66" s="39" t="s">
        <v>202</v>
      </c>
      <c r="E66" s="34" t="s">
        <v>20</v>
      </c>
      <c r="F66" s="39" t="s">
        <v>186</v>
      </c>
      <c r="G66" s="29" t="s">
        <v>665</v>
      </c>
      <c r="H66" s="29" t="s">
        <v>669</v>
      </c>
      <c r="I66" s="31">
        <v>42468</v>
      </c>
      <c r="J66" s="31">
        <v>42500</v>
      </c>
      <c r="K66" s="32">
        <v>267</v>
      </c>
      <c r="L66" s="31">
        <v>42956</v>
      </c>
      <c r="M66" s="34" t="s">
        <v>187</v>
      </c>
      <c r="N66" s="35"/>
      <c r="O66" s="35"/>
      <c r="P66" s="36">
        <v>1</v>
      </c>
      <c r="Q66" s="37">
        <v>1</v>
      </c>
      <c r="R66" s="34" t="s">
        <v>1076</v>
      </c>
      <c r="S66" s="34" t="s">
        <v>906</v>
      </c>
      <c r="T66" s="34" t="s">
        <v>906</v>
      </c>
      <c r="U66" s="34" t="s">
        <v>906</v>
      </c>
    </row>
    <row r="67" spans="1:21" s="17" customFormat="1" ht="150" x14ac:dyDescent="0.25">
      <c r="A67" s="17">
        <v>18</v>
      </c>
      <c r="B67" s="27">
        <v>55</v>
      </c>
      <c r="C67" s="38" t="s">
        <v>201</v>
      </c>
      <c r="D67" s="39" t="s">
        <v>202</v>
      </c>
      <c r="E67" s="34" t="s">
        <v>19</v>
      </c>
      <c r="F67" s="39" t="s">
        <v>190</v>
      </c>
      <c r="G67" s="29" t="s">
        <v>665</v>
      </c>
      <c r="H67" s="29" t="s">
        <v>669</v>
      </c>
      <c r="I67" s="31">
        <v>42468</v>
      </c>
      <c r="J67" s="31" t="s">
        <v>108</v>
      </c>
      <c r="K67" s="32">
        <v>267</v>
      </c>
      <c r="L67" s="31">
        <v>42956</v>
      </c>
      <c r="M67" s="34" t="s">
        <v>191</v>
      </c>
      <c r="N67" s="35" t="s">
        <v>744</v>
      </c>
      <c r="O67" s="35"/>
      <c r="P67" s="36">
        <v>1</v>
      </c>
      <c r="Q67" s="37">
        <v>1</v>
      </c>
      <c r="R67" s="34" t="s">
        <v>892</v>
      </c>
      <c r="S67" s="34" t="s">
        <v>906</v>
      </c>
      <c r="T67" s="34" t="s">
        <v>906</v>
      </c>
      <c r="U67" s="34" t="s">
        <v>906</v>
      </c>
    </row>
    <row r="68" spans="1:21" s="17" customFormat="1" ht="105" x14ac:dyDescent="0.25">
      <c r="A68" s="17">
        <v>19</v>
      </c>
      <c r="B68" s="27">
        <v>56</v>
      </c>
      <c r="C68" s="38" t="s">
        <v>206</v>
      </c>
      <c r="D68" s="39" t="s">
        <v>208</v>
      </c>
      <c r="E68" s="34" t="s">
        <v>16</v>
      </c>
      <c r="F68" s="39" t="s">
        <v>210</v>
      </c>
      <c r="G68" s="29" t="s">
        <v>665</v>
      </c>
      <c r="H68" s="29" t="s">
        <v>669</v>
      </c>
      <c r="I68" s="31">
        <v>42461</v>
      </c>
      <c r="J68" s="31">
        <v>42521</v>
      </c>
      <c r="K68" s="32" t="s">
        <v>652</v>
      </c>
      <c r="L68" s="31"/>
      <c r="M68" s="34" t="s">
        <v>181</v>
      </c>
      <c r="N68" s="35"/>
      <c r="O68" s="35"/>
      <c r="P68" s="36">
        <v>1</v>
      </c>
      <c r="Q68" s="37">
        <v>1</v>
      </c>
      <c r="R68" s="34" t="s">
        <v>847</v>
      </c>
      <c r="S68" s="34" t="s">
        <v>848</v>
      </c>
      <c r="T68" s="34" t="s">
        <v>837</v>
      </c>
      <c r="U68" s="34"/>
    </row>
    <row r="69" spans="1:21" s="17" customFormat="1" ht="105" x14ac:dyDescent="0.25">
      <c r="A69" s="17">
        <v>19</v>
      </c>
      <c r="B69" s="27">
        <v>57</v>
      </c>
      <c r="C69" s="38" t="s">
        <v>206</v>
      </c>
      <c r="D69" s="39" t="s">
        <v>208</v>
      </c>
      <c r="E69" s="34" t="s">
        <v>16</v>
      </c>
      <c r="F69" s="39" t="s">
        <v>207</v>
      </c>
      <c r="G69" s="29" t="s">
        <v>665</v>
      </c>
      <c r="H69" s="29" t="s">
        <v>669</v>
      </c>
      <c r="I69" s="31">
        <v>42468</v>
      </c>
      <c r="J69" s="31">
        <v>42480</v>
      </c>
      <c r="K69" s="32" t="s">
        <v>652</v>
      </c>
      <c r="L69" s="31"/>
      <c r="M69" s="34" t="s">
        <v>209</v>
      </c>
      <c r="N69" s="35"/>
      <c r="O69" s="35"/>
      <c r="P69" s="36">
        <v>1</v>
      </c>
      <c r="Q69" s="37">
        <v>1</v>
      </c>
      <c r="R69" s="34" t="s">
        <v>389</v>
      </c>
      <c r="S69" s="34" t="s">
        <v>390</v>
      </c>
      <c r="T69" s="34" t="s">
        <v>837</v>
      </c>
      <c r="U69" s="34"/>
    </row>
    <row r="70" spans="1:21" s="17" customFormat="1" ht="105" x14ac:dyDescent="0.25">
      <c r="A70" s="17">
        <v>19</v>
      </c>
      <c r="B70" s="27">
        <v>58</v>
      </c>
      <c r="C70" s="38" t="s">
        <v>206</v>
      </c>
      <c r="D70" s="39" t="s">
        <v>208</v>
      </c>
      <c r="E70" s="34" t="s">
        <v>20</v>
      </c>
      <c r="F70" s="39" t="s">
        <v>211</v>
      </c>
      <c r="G70" s="29" t="s">
        <v>665</v>
      </c>
      <c r="H70" s="29" t="s">
        <v>669</v>
      </c>
      <c r="I70" s="31">
        <v>42468</v>
      </c>
      <c r="J70" s="31">
        <v>42597</v>
      </c>
      <c r="K70" s="32" t="s">
        <v>652</v>
      </c>
      <c r="L70" s="31"/>
      <c r="M70" s="34" t="s">
        <v>212</v>
      </c>
      <c r="N70" s="35"/>
      <c r="O70" s="35"/>
      <c r="P70" s="36">
        <v>4</v>
      </c>
      <c r="Q70" s="37">
        <v>0.95</v>
      </c>
      <c r="R70" s="34" t="s">
        <v>960</v>
      </c>
      <c r="S70" s="34" t="s">
        <v>961</v>
      </c>
      <c r="T70" s="34" t="s">
        <v>962</v>
      </c>
      <c r="U70" s="34"/>
    </row>
    <row r="71" spans="1:21" s="17" customFormat="1" ht="105" x14ac:dyDescent="0.25">
      <c r="A71" s="17">
        <v>19</v>
      </c>
      <c r="B71" s="27">
        <v>59</v>
      </c>
      <c r="C71" s="38" t="s">
        <v>206</v>
      </c>
      <c r="D71" s="39" t="s">
        <v>208</v>
      </c>
      <c r="E71" s="34" t="s">
        <v>20</v>
      </c>
      <c r="F71" s="39" t="s">
        <v>182</v>
      </c>
      <c r="G71" s="29" t="s">
        <v>665</v>
      </c>
      <c r="H71" s="29" t="s">
        <v>669</v>
      </c>
      <c r="I71" s="31">
        <v>42468</v>
      </c>
      <c r="J71" s="31">
        <v>42713</v>
      </c>
      <c r="K71" s="32" t="s">
        <v>652</v>
      </c>
      <c r="L71" s="31"/>
      <c r="M71" s="34" t="s">
        <v>183</v>
      </c>
      <c r="N71" s="35"/>
      <c r="O71" s="35"/>
      <c r="P71" s="36">
        <v>1</v>
      </c>
      <c r="Q71" s="37">
        <v>1</v>
      </c>
      <c r="R71" s="34" t="s">
        <v>958</v>
      </c>
      <c r="S71" s="34" t="s">
        <v>906</v>
      </c>
      <c r="T71" s="34" t="s">
        <v>906</v>
      </c>
      <c r="U71" s="34" t="s">
        <v>906</v>
      </c>
    </row>
    <row r="72" spans="1:21" s="17" customFormat="1" ht="409.5" x14ac:dyDescent="0.25">
      <c r="A72" s="17">
        <v>19</v>
      </c>
      <c r="B72" s="27">
        <v>60</v>
      </c>
      <c r="C72" s="38" t="s">
        <v>206</v>
      </c>
      <c r="D72" s="39" t="s">
        <v>208</v>
      </c>
      <c r="E72" s="34" t="s">
        <v>21</v>
      </c>
      <c r="F72" s="39" t="s">
        <v>205</v>
      </c>
      <c r="G72" s="29" t="s">
        <v>665</v>
      </c>
      <c r="H72" s="29" t="s">
        <v>669</v>
      </c>
      <c r="I72" s="31">
        <v>42468</v>
      </c>
      <c r="J72" s="31" t="s">
        <v>108</v>
      </c>
      <c r="K72" s="32" t="s">
        <v>652</v>
      </c>
      <c r="L72" s="31"/>
      <c r="M72" s="34" t="s">
        <v>678</v>
      </c>
      <c r="N72" s="35" t="s">
        <v>745</v>
      </c>
      <c r="O72" s="35"/>
      <c r="P72" s="36">
        <v>1</v>
      </c>
      <c r="Q72" s="37">
        <v>1</v>
      </c>
      <c r="R72" s="34" t="s">
        <v>778</v>
      </c>
      <c r="S72" s="34" t="s">
        <v>906</v>
      </c>
      <c r="T72" s="34" t="s">
        <v>906</v>
      </c>
      <c r="U72" s="34" t="s">
        <v>906</v>
      </c>
    </row>
    <row r="73" spans="1:21" s="17" customFormat="1" ht="105" x14ac:dyDescent="0.25">
      <c r="A73" s="17">
        <v>19</v>
      </c>
      <c r="B73" s="27">
        <v>61</v>
      </c>
      <c r="C73" s="38" t="s">
        <v>206</v>
      </c>
      <c r="D73" s="39" t="s">
        <v>208</v>
      </c>
      <c r="E73" s="34" t="s">
        <v>20</v>
      </c>
      <c r="F73" s="39" t="s">
        <v>186</v>
      </c>
      <c r="G73" s="29" t="s">
        <v>665</v>
      </c>
      <c r="H73" s="29" t="s">
        <v>669</v>
      </c>
      <c r="I73" s="31">
        <v>42468</v>
      </c>
      <c r="J73" s="31">
        <v>42500</v>
      </c>
      <c r="K73" s="32" t="s">
        <v>652</v>
      </c>
      <c r="L73" s="31"/>
      <c r="M73" s="34" t="s">
        <v>213</v>
      </c>
      <c r="N73" s="35"/>
      <c r="O73" s="35"/>
      <c r="P73" s="36">
        <v>1</v>
      </c>
      <c r="Q73" s="37">
        <v>1</v>
      </c>
      <c r="R73" s="34" t="s">
        <v>1076</v>
      </c>
      <c r="S73" s="34" t="s">
        <v>906</v>
      </c>
      <c r="T73" s="34" t="s">
        <v>906</v>
      </c>
      <c r="U73" s="34" t="s">
        <v>906</v>
      </c>
    </row>
    <row r="74" spans="1:21" s="17" customFormat="1" ht="150" x14ac:dyDescent="0.25">
      <c r="A74" s="17">
        <v>19</v>
      </c>
      <c r="B74" s="27">
        <v>62</v>
      </c>
      <c r="C74" s="38" t="s">
        <v>206</v>
      </c>
      <c r="D74" s="39" t="s">
        <v>208</v>
      </c>
      <c r="E74" s="34" t="s">
        <v>19</v>
      </c>
      <c r="F74" s="39" t="s">
        <v>190</v>
      </c>
      <c r="G74" s="29" t="s">
        <v>665</v>
      </c>
      <c r="H74" s="29" t="s">
        <v>669</v>
      </c>
      <c r="I74" s="31">
        <v>42468</v>
      </c>
      <c r="J74" s="31" t="s">
        <v>108</v>
      </c>
      <c r="K74" s="32" t="s">
        <v>652</v>
      </c>
      <c r="L74" s="31"/>
      <c r="M74" s="34" t="s">
        <v>191</v>
      </c>
      <c r="N74" s="35" t="s">
        <v>746</v>
      </c>
      <c r="O74" s="35"/>
      <c r="P74" s="36">
        <v>1</v>
      </c>
      <c r="Q74" s="37">
        <v>1</v>
      </c>
      <c r="R74" s="34" t="s">
        <v>892</v>
      </c>
      <c r="S74" s="34" t="s">
        <v>906</v>
      </c>
      <c r="T74" s="34" t="s">
        <v>906</v>
      </c>
      <c r="U74" s="34" t="s">
        <v>906</v>
      </c>
    </row>
    <row r="75" spans="1:21" s="17" customFormat="1" ht="285" x14ac:dyDescent="0.25">
      <c r="A75" s="17">
        <v>20</v>
      </c>
      <c r="B75" s="27">
        <v>63</v>
      </c>
      <c r="C75" s="38" t="s">
        <v>215</v>
      </c>
      <c r="D75" s="39" t="s">
        <v>217</v>
      </c>
      <c r="E75" s="34" t="s">
        <v>20</v>
      </c>
      <c r="F75" s="39" t="s">
        <v>216</v>
      </c>
      <c r="G75" s="29" t="s">
        <v>651</v>
      </c>
      <c r="H75" s="29"/>
      <c r="I75" s="31">
        <v>42468</v>
      </c>
      <c r="J75" s="31" t="s">
        <v>108</v>
      </c>
      <c r="K75" s="32">
        <v>206</v>
      </c>
      <c r="L75" s="31">
        <v>42895</v>
      </c>
      <c r="M75" s="34" t="s">
        <v>218</v>
      </c>
      <c r="N75" s="35"/>
      <c r="O75" s="35"/>
      <c r="P75" s="36">
        <v>1</v>
      </c>
      <c r="Q75" s="37">
        <v>1</v>
      </c>
      <c r="R75" s="34" t="s">
        <v>964</v>
      </c>
      <c r="S75" s="34" t="s">
        <v>965</v>
      </c>
      <c r="T75" s="34" t="s">
        <v>954</v>
      </c>
      <c r="U75" s="34"/>
    </row>
    <row r="76" spans="1:21" s="17" customFormat="1" ht="255" x14ac:dyDescent="0.25">
      <c r="A76" s="17">
        <v>21</v>
      </c>
      <c r="B76" s="27">
        <v>64</v>
      </c>
      <c r="C76" s="38" t="s">
        <v>219</v>
      </c>
      <c r="D76" s="39" t="s">
        <v>220</v>
      </c>
      <c r="E76" s="34" t="s">
        <v>20</v>
      </c>
      <c r="F76" s="39" t="s">
        <v>222</v>
      </c>
      <c r="G76" s="29" t="s">
        <v>675</v>
      </c>
      <c r="H76" s="29" t="s">
        <v>676</v>
      </c>
      <c r="I76" s="31">
        <v>42468</v>
      </c>
      <c r="J76" s="31" t="s">
        <v>108</v>
      </c>
      <c r="K76" s="32">
        <v>206</v>
      </c>
      <c r="L76" s="31">
        <v>42895</v>
      </c>
      <c r="M76" s="34" t="s">
        <v>223</v>
      </c>
      <c r="N76" s="35" t="s">
        <v>747</v>
      </c>
      <c r="O76" s="35"/>
      <c r="P76" s="36">
        <v>1</v>
      </c>
      <c r="Q76" s="37">
        <v>1</v>
      </c>
      <c r="R76" s="34" t="s">
        <v>967</v>
      </c>
      <c r="S76" s="34" t="s">
        <v>968</v>
      </c>
      <c r="T76" s="34" t="s">
        <v>969</v>
      </c>
      <c r="U76" s="34"/>
    </row>
    <row r="77" spans="1:21" s="17" customFormat="1" ht="120" x14ac:dyDescent="0.25">
      <c r="A77" s="17">
        <v>21</v>
      </c>
      <c r="B77" s="27">
        <v>65</v>
      </c>
      <c r="C77" s="38" t="s">
        <v>219</v>
      </c>
      <c r="D77" s="39" t="s">
        <v>220</v>
      </c>
      <c r="E77" s="34" t="s">
        <v>20</v>
      </c>
      <c r="F77" s="39" t="s">
        <v>224</v>
      </c>
      <c r="G77" s="29" t="s">
        <v>675</v>
      </c>
      <c r="H77" s="29" t="s">
        <v>676</v>
      </c>
      <c r="I77" s="31">
        <v>42468</v>
      </c>
      <c r="J77" s="31" t="s">
        <v>108</v>
      </c>
      <c r="K77" s="32">
        <v>206</v>
      </c>
      <c r="L77" s="31">
        <v>42895</v>
      </c>
      <c r="M77" s="34" t="s">
        <v>225</v>
      </c>
      <c r="N77" s="35" t="s">
        <v>748</v>
      </c>
      <c r="O77" s="35"/>
      <c r="P77" s="36">
        <v>1</v>
      </c>
      <c r="Q77" s="37">
        <v>1</v>
      </c>
      <c r="R77" s="34" t="s">
        <v>970</v>
      </c>
      <c r="S77" s="34" t="s">
        <v>971</v>
      </c>
      <c r="T77" s="34" t="s">
        <v>954</v>
      </c>
      <c r="U77" s="34"/>
    </row>
    <row r="78" spans="1:21" s="17" customFormat="1" ht="135" x14ac:dyDescent="0.25">
      <c r="A78" s="17">
        <v>21</v>
      </c>
      <c r="B78" s="27">
        <v>66</v>
      </c>
      <c r="C78" s="38" t="s">
        <v>219</v>
      </c>
      <c r="D78" s="39" t="s">
        <v>220</v>
      </c>
      <c r="E78" s="34" t="s">
        <v>20</v>
      </c>
      <c r="F78" s="39" t="s">
        <v>226</v>
      </c>
      <c r="G78" s="29" t="s">
        <v>675</v>
      </c>
      <c r="H78" s="29" t="s">
        <v>676</v>
      </c>
      <c r="I78" s="31">
        <v>42468</v>
      </c>
      <c r="J78" s="31" t="s">
        <v>108</v>
      </c>
      <c r="K78" s="32">
        <v>206</v>
      </c>
      <c r="L78" s="31">
        <v>42895</v>
      </c>
      <c r="M78" s="34" t="s">
        <v>227</v>
      </c>
      <c r="N78" s="35" t="s">
        <v>749</v>
      </c>
      <c r="O78" s="35"/>
      <c r="P78" s="36">
        <v>1</v>
      </c>
      <c r="Q78" s="37">
        <v>0.88888888888888884</v>
      </c>
      <c r="R78" s="34" t="s">
        <v>972</v>
      </c>
      <c r="S78" s="34" t="s">
        <v>973</v>
      </c>
      <c r="T78" s="34" t="s">
        <v>954</v>
      </c>
      <c r="U78" s="34"/>
    </row>
    <row r="79" spans="1:21" s="17" customFormat="1" ht="120" x14ac:dyDescent="0.25">
      <c r="A79" s="17">
        <v>21</v>
      </c>
      <c r="B79" s="27">
        <v>67</v>
      </c>
      <c r="C79" s="38" t="s">
        <v>219</v>
      </c>
      <c r="D79" s="39" t="s">
        <v>220</v>
      </c>
      <c r="E79" s="34" t="s">
        <v>19</v>
      </c>
      <c r="F79" s="39" t="s">
        <v>232</v>
      </c>
      <c r="G79" s="29" t="s">
        <v>675</v>
      </c>
      <c r="H79" s="29" t="s">
        <v>676</v>
      </c>
      <c r="I79" s="31">
        <v>42468</v>
      </c>
      <c r="J79" s="31" t="s">
        <v>108</v>
      </c>
      <c r="K79" s="32">
        <v>206</v>
      </c>
      <c r="L79" s="31">
        <v>42895</v>
      </c>
      <c r="M79" s="34" t="s">
        <v>233</v>
      </c>
      <c r="N79" s="35" t="s">
        <v>750</v>
      </c>
      <c r="O79" s="35"/>
      <c r="P79" s="36">
        <v>1</v>
      </c>
      <c r="Q79" s="37">
        <v>1</v>
      </c>
      <c r="R79" s="34" t="s">
        <v>895</v>
      </c>
      <c r="S79" s="34" t="s">
        <v>906</v>
      </c>
      <c r="T79" s="34" t="s">
        <v>906</v>
      </c>
      <c r="U79" s="34" t="s">
        <v>906</v>
      </c>
    </row>
    <row r="80" spans="1:21" s="17" customFormat="1" ht="120" x14ac:dyDescent="0.25">
      <c r="A80" s="17">
        <v>21</v>
      </c>
      <c r="B80" s="27">
        <v>68</v>
      </c>
      <c r="C80" s="38" t="s">
        <v>219</v>
      </c>
      <c r="D80" s="39" t="s">
        <v>220</v>
      </c>
      <c r="E80" s="34" t="s">
        <v>16</v>
      </c>
      <c r="F80" s="39" t="s">
        <v>679</v>
      </c>
      <c r="G80" s="29" t="s">
        <v>675</v>
      </c>
      <c r="H80" s="29" t="s">
        <v>676</v>
      </c>
      <c r="I80" s="31">
        <v>42480</v>
      </c>
      <c r="J80" s="31" t="s">
        <v>108</v>
      </c>
      <c r="K80" s="32">
        <v>206</v>
      </c>
      <c r="L80" s="31">
        <v>42895</v>
      </c>
      <c r="M80" s="34" t="s">
        <v>221</v>
      </c>
      <c r="N80" s="35" t="s">
        <v>751</v>
      </c>
      <c r="O80" s="35"/>
      <c r="P80" s="36">
        <v>1</v>
      </c>
      <c r="Q80" s="37">
        <v>1</v>
      </c>
      <c r="R80" s="34" t="s">
        <v>851</v>
      </c>
      <c r="S80" s="34" t="s">
        <v>852</v>
      </c>
      <c r="T80" s="34" t="s">
        <v>853</v>
      </c>
      <c r="U80" s="34"/>
    </row>
    <row r="81" spans="1:21" s="17" customFormat="1" ht="315" x14ac:dyDescent="0.25">
      <c r="A81" s="17">
        <v>21</v>
      </c>
      <c r="B81" s="27">
        <v>69</v>
      </c>
      <c r="C81" s="38" t="s">
        <v>219</v>
      </c>
      <c r="D81" s="39" t="s">
        <v>220</v>
      </c>
      <c r="E81" s="34" t="s">
        <v>21</v>
      </c>
      <c r="F81" s="39" t="s">
        <v>229</v>
      </c>
      <c r="G81" s="29" t="s">
        <v>675</v>
      </c>
      <c r="H81" s="29" t="s">
        <v>676</v>
      </c>
      <c r="I81" s="31">
        <v>42489</v>
      </c>
      <c r="J81" s="31" t="s">
        <v>108</v>
      </c>
      <c r="K81" s="32">
        <v>206</v>
      </c>
      <c r="L81" s="31">
        <v>42895</v>
      </c>
      <c r="M81" s="34" t="s">
        <v>230</v>
      </c>
      <c r="N81" s="35" t="s">
        <v>752</v>
      </c>
      <c r="O81" s="35"/>
      <c r="P81" s="36">
        <v>1</v>
      </c>
      <c r="Q81" s="37">
        <v>1</v>
      </c>
      <c r="R81" s="34" t="s">
        <v>999</v>
      </c>
      <c r="S81" s="34" t="s">
        <v>906</v>
      </c>
      <c r="T81" s="34" t="s">
        <v>906</v>
      </c>
      <c r="U81" s="34" t="s">
        <v>906</v>
      </c>
    </row>
    <row r="82" spans="1:21" s="17" customFormat="1" ht="409.5" x14ac:dyDescent="0.25">
      <c r="A82" s="17">
        <v>21</v>
      </c>
      <c r="B82" s="27">
        <v>70</v>
      </c>
      <c r="C82" s="38" t="s">
        <v>219</v>
      </c>
      <c r="D82" s="39" t="s">
        <v>220</v>
      </c>
      <c r="E82" s="34" t="s">
        <v>23</v>
      </c>
      <c r="F82" s="39" t="s">
        <v>196</v>
      </c>
      <c r="G82" s="29" t="s">
        <v>675</v>
      </c>
      <c r="H82" s="29" t="s">
        <v>676</v>
      </c>
      <c r="I82" s="31">
        <v>42494</v>
      </c>
      <c r="J82" s="31">
        <v>42895</v>
      </c>
      <c r="K82" s="32">
        <v>206</v>
      </c>
      <c r="L82" s="31">
        <v>42895</v>
      </c>
      <c r="M82" s="34" t="s">
        <v>228</v>
      </c>
      <c r="N82" s="35"/>
      <c r="O82" s="35"/>
      <c r="P82" s="36">
        <v>0.6</v>
      </c>
      <c r="Q82" s="37">
        <v>0.4</v>
      </c>
      <c r="R82" s="34" t="s">
        <v>1040</v>
      </c>
      <c r="S82" s="34" t="s">
        <v>1041</v>
      </c>
      <c r="T82" s="34" t="s">
        <v>1042</v>
      </c>
      <c r="U82" s="82" t="s">
        <v>1078</v>
      </c>
    </row>
    <row r="83" spans="1:21" s="17" customFormat="1" ht="409.5" x14ac:dyDescent="0.25">
      <c r="A83" s="17">
        <v>21</v>
      </c>
      <c r="B83" s="27">
        <v>71</v>
      </c>
      <c r="C83" s="38" t="s">
        <v>219</v>
      </c>
      <c r="D83" s="39" t="s">
        <v>220</v>
      </c>
      <c r="E83" s="34" t="s">
        <v>21</v>
      </c>
      <c r="F83" s="39" t="s">
        <v>231</v>
      </c>
      <c r="G83" s="29" t="s">
        <v>675</v>
      </c>
      <c r="H83" s="29" t="s">
        <v>676</v>
      </c>
      <c r="I83" s="31">
        <v>42495</v>
      </c>
      <c r="J83" s="31">
        <v>42735</v>
      </c>
      <c r="K83" s="32">
        <v>206</v>
      </c>
      <c r="L83" s="31">
        <v>42895</v>
      </c>
      <c r="M83" s="34" t="s">
        <v>680</v>
      </c>
      <c r="N83" s="35"/>
      <c r="O83" s="35"/>
      <c r="P83" s="36">
        <v>1</v>
      </c>
      <c r="Q83" s="37">
        <v>0.55000000000000004</v>
      </c>
      <c r="R83" s="34" t="s">
        <v>1001</v>
      </c>
      <c r="S83" s="34" t="s">
        <v>906</v>
      </c>
      <c r="T83" s="34" t="s">
        <v>906</v>
      </c>
      <c r="U83" s="34" t="s">
        <v>1002</v>
      </c>
    </row>
    <row r="84" spans="1:21" s="17" customFormat="1" ht="76.5" x14ac:dyDescent="0.25">
      <c r="A84" s="17">
        <v>22</v>
      </c>
      <c r="B84" s="27">
        <v>72</v>
      </c>
      <c r="C84" s="38" t="s">
        <v>234</v>
      </c>
      <c r="D84" s="39" t="s">
        <v>236</v>
      </c>
      <c r="E84" s="34" t="s">
        <v>352</v>
      </c>
      <c r="F84" s="39" t="s">
        <v>235</v>
      </c>
      <c r="G84" s="29" t="s">
        <v>651</v>
      </c>
      <c r="H84" s="29"/>
      <c r="I84" s="31">
        <v>42468</v>
      </c>
      <c r="J84" s="31">
        <v>42474</v>
      </c>
      <c r="K84" s="32" t="s">
        <v>1084</v>
      </c>
      <c r="L84" s="31">
        <v>42544</v>
      </c>
      <c r="M84" s="34" t="s">
        <v>370</v>
      </c>
      <c r="N84" s="35"/>
      <c r="O84" s="35"/>
      <c r="P84" s="36">
        <v>1</v>
      </c>
      <c r="Q84" s="37">
        <v>1</v>
      </c>
      <c r="R84" s="34" t="s">
        <v>908</v>
      </c>
      <c r="S84" s="34" t="s">
        <v>906</v>
      </c>
      <c r="T84" s="34" t="s">
        <v>906</v>
      </c>
      <c r="U84" s="34" t="s">
        <v>906</v>
      </c>
    </row>
    <row r="85" spans="1:21" s="17" customFormat="1" ht="105" x14ac:dyDescent="0.25">
      <c r="A85" s="17">
        <v>23</v>
      </c>
      <c r="B85" s="27">
        <v>73</v>
      </c>
      <c r="C85" s="38" t="s">
        <v>237</v>
      </c>
      <c r="D85" s="39" t="s">
        <v>239</v>
      </c>
      <c r="E85" s="34" t="s">
        <v>352</v>
      </c>
      <c r="F85" s="39" t="s">
        <v>238</v>
      </c>
      <c r="G85" s="29" t="s">
        <v>651</v>
      </c>
      <c r="H85" s="29"/>
      <c r="I85" s="31">
        <v>42468</v>
      </c>
      <c r="J85" s="31">
        <v>42474</v>
      </c>
      <c r="K85" s="32" t="s">
        <v>1084</v>
      </c>
      <c r="L85" s="31">
        <v>42537</v>
      </c>
      <c r="M85" s="34" t="s">
        <v>240</v>
      </c>
      <c r="N85" s="35"/>
      <c r="O85" s="35"/>
      <c r="P85" s="36">
        <v>1</v>
      </c>
      <c r="Q85" s="37">
        <v>1</v>
      </c>
      <c r="R85" s="34" t="s">
        <v>908</v>
      </c>
      <c r="S85" s="34" t="s">
        <v>906</v>
      </c>
      <c r="T85" s="34" t="s">
        <v>906</v>
      </c>
      <c r="U85" s="34" t="s">
        <v>906</v>
      </c>
    </row>
    <row r="86" spans="1:21" s="17" customFormat="1" ht="105" x14ac:dyDescent="0.25">
      <c r="A86" s="17">
        <v>23</v>
      </c>
      <c r="B86" s="27">
        <v>74</v>
      </c>
      <c r="C86" s="38" t="s">
        <v>237</v>
      </c>
      <c r="D86" s="39" t="s">
        <v>239</v>
      </c>
      <c r="E86" s="34" t="s">
        <v>352</v>
      </c>
      <c r="F86" s="39" t="s">
        <v>241</v>
      </c>
      <c r="G86" s="29" t="s">
        <v>651</v>
      </c>
      <c r="H86" s="29"/>
      <c r="I86" s="31">
        <v>42468</v>
      </c>
      <c r="J86" s="31">
        <v>42474</v>
      </c>
      <c r="K86" s="32" t="s">
        <v>1084</v>
      </c>
      <c r="L86" s="31">
        <v>42537</v>
      </c>
      <c r="M86" s="34" t="s">
        <v>242</v>
      </c>
      <c r="N86" s="35"/>
      <c r="O86" s="35"/>
      <c r="P86" s="36">
        <v>1</v>
      </c>
      <c r="Q86" s="37">
        <v>1</v>
      </c>
      <c r="R86" s="34" t="s">
        <v>908</v>
      </c>
      <c r="S86" s="34" t="s">
        <v>906</v>
      </c>
      <c r="T86" s="34" t="s">
        <v>906</v>
      </c>
      <c r="U86" s="34" t="s">
        <v>906</v>
      </c>
    </row>
    <row r="87" spans="1:21" s="17" customFormat="1" ht="76.5" x14ac:dyDescent="0.25">
      <c r="A87" s="17">
        <v>24</v>
      </c>
      <c r="B87" s="27">
        <v>75</v>
      </c>
      <c r="C87" s="38" t="s">
        <v>243</v>
      </c>
      <c r="D87" s="39" t="s">
        <v>245</v>
      </c>
      <c r="E87" s="34" t="s">
        <v>352</v>
      </c>
      <c r="F87" s="39" t="s">
        <v>244</v>
      </c>
      <c r="G87" s="29" t="s">
        <v>651</v>
      </c>
      <c r="H87" s="29"/>
      <c r="I87" s="31">
        <v>42468</v>
      </c>
      <c r="J87" s="31">
        <v>42474</v>
      </c>
      <c r="K87" s="32" t="s">
        <v>1084</v>
      </c>
      <c r="L87" s="31">
        <v>42622</v>
      </c>
      <c r="M87" s="34" t="s">
        <v>246</v>
      </c>
      <c r="N87" s="35"/>
      <c r="O87" s="35"/>
      <c r="P87" s="36">
        <v>1</v>
      </c>
      <c r="Q87" s="37">
        <v>1</v>
      </c>
      <c r="R87" s="34" t="s">
        <v>908</v>
      </c>
      <c r="S87" s="34" t="s">
        <v>906</v>
      </c>
      <c r="T87" s="34" t="s">
        <v>906</v>
      </c>
      <c r="U87" s="34" t="s">
        <v>906</v>
      </c>
    </row>
    <row r="88" spans="1:21" s="17" customFormat="1" ht="76.5" x14ac:dyDescent="0.25">
      <c r="A88" s="17">
        <v>25</v>
      </c>
      <c r="B88" s="27">
        <v>76</v>
      </c>
      <c r="C88" s="38" t="s">
        <v>247</v>
      </c>
      <c r="D88" s="39" t="s">
        <v>249</v>
      </c>
      <c r="E88" s="34" t="s">
        <v>352</v>
      </c>
      <c r="F88" s="39" t="s">
        <v>248</v>
      </c>
      <c r="G88" s="29" t="s">
        <v>651</v>
      </c>
      <c r="H88" s="29"/>
      <c r="I88" s="31">
        <v>42468</v>
      </c>
      <c r="J88" s="31">
        <v>42474</v>
      </c>
      <c r="K88" s="32" t="s">
        <v>1084</v>
      </c>
      <c r="L88" s="31">
        <v>42622</v>
      </c>
      <c r="M88" s="34" t="s">
        <v>250</v>
      </c>
      <c r="N88" s="35"/>
      <c r="O88" s="35"/>
      <c r="P88" s="36">
        <v>1</v>
      </c>
      <c r="Q88" s="37">
        <v>1</v>
      </c>
      <c r="R88" s="34" t="s">
        <v>908</v>
      </c>
      <c r="S88" s="34" t="s">
        <v>906</v>
      </c>
      <c r="T88" s="34" t="s">
        <v>906</v>
      </c>
      <c r="U88" s="34" t="s">
        <v>906</v>
      </c>
    </row>
    <row r="89" spans="1:21" s="17" customFormat="1" ht="300" x14ac:dyDescent="0.25">
      <c r="A89" s="17">
        <v>26</v>
      </c>
      <c r="B89" s="27">
        <v>78</v>
      </c>
      <c r="C89" s="38" t="s">
        <v>251</v>
      </c>
      <c r="D89" s="39" t="s">
        <v>252</v>
      </c>
      <c r="E89" s="34" t="s">
        <v>19</v>
      </c>
      <c r="F89" s="39" t="s">
        <v>133</v>
      </c>
      <c r="G89" s="29" t="s">
        <v>651</v>
      </c>
      <c r="H89" s="29"/>
      <c r="I89" s="31">
        <v>42494</v>
      </c>
      <c r="J89" s="31">
        <v>42713</v>
      </c>
      <c r="K89" s="32">
        <v>145</v>
      </c>
      <c r="L89" s="31">
        <v>42834</v>
      </c>
      <c r="M89" s="34" t="s">
        <v>253</v>
      </c>
      <c r="N89" s="35"/>
      <c r="O89" s="35"/>
      <c r="P89" s="36">
        <v>1</v>
      </c>
      <c r="Q89" s="37">
        <v>0.75</v>
      </c>
      <c r="R89" s="34" t="s">
        <v>897</v>
      </c>
      <c r="S89" s="34" t="s">
        <v>906</v>
      </c>
      <c r="T89" s="34" t="s">
        <v>906</v>
      </c>
      <c r="U89" s="34" t="s">
        <v>898</v>
      </c>
    </row>
    <row r="90" spans="1:21" s="17" customFormat="1" ht="195" x14ac:dyDescent="0.25">
      <c r="A90" s="17">
        <v>27</v>
      </c>
      <c r="B90" s="27">
        <v>79</v>
      </c>
      <c r="C90" s="38" t="s">
        <v>254</v>
      </c>
      <c r="D90" s="39" t="s">
        <v>255</v>
      </c>
      <c r="E90" s="34" t="s">
        <v>16</v>
      </c>
      <c r="F90" s="39" t="s">
        <v>681</v>
      </c>
      <c r="G90" s="29" t="s">
        <v>651</v>
      </c>
      <c r="H90" s="29"/>
      <c r="I90" s="31">
        <v>42480</v>
      </c>
      <c r="J90" s="31" t="s">
        <v>108</v>
      </c>
      <c r="K90" s="32" t="s">
        <v>652</v>
      </c>
      <c r="L90" s="31"/>
      <c r="M90" s="34" t="s">
        <v>256</v>
      </c>
      <c r="N90" s="35" t="s">
        <v>753</v>
      </c>
      <c r="O90" s="35"/>
      <c r="P90" s="36">
        <v>1</v>
      </c>
      <c r="Q90" s="37">
        <v>1</v>
      </c>
      <c r="R90" s="34" t="s">
        <v>855</v>
      </c>
      <c r="S90" s="34" t="s">
        <v>856</v>
      </c>
      <c r="T90" s="34" t="s">
        <v>837</v>
      </c>
      <c r="U90" s="34"/>
    </row>
    <row r="91" spans="1:21" s="17" customFormat="1" ht="270" x14ac:dyDescent="0.25">
      <c r="A91" s="17">
        <v>27</v>
      </c>
      <c r="B91" s="27">
        <v>80</v>
      </c>
      <c r="C91" s="38" t="s">
        <v>254</v>
      </c>
      <c r="D91" s="39" t="s">
        <v>255</v>
      </c>
      <c r="E91" s="34" t="s">
        <v>22</v>
      </c>
      <c r="F91" s="39" t="s">
        <v>682</v>
      </c>
      <c r="G91" s="29" t="s">
        <v>651</v>
      </c>
      <c r="H91" s="29"/>
      <c r="I91" s="31">
        <v>42500</v>
      </c>
      <c r="J91" s="31">
        <v>42673</v>
      </c>
      <c r="K91" s="32" t="s">
        <v>652</v>
      </c>
      <c r="L91" s="31"/>
      <c r="M91" s="34" t="s">
        <v>258</v>
      </c>
      <c r="N91" s="35"/>
      <c r="O91" s="35"/>
      <c r="P91" s="36">
        <v>1</v>
      </c>
      <c r="Q91" s="37">
        <v>1</v>
      </c>
      <c r="R91" s="34" t="s">
        <v>611</v>
      </c>
      <c r="S91" s="34" t="s">
        <v>1023</v>
      </c>
      <c r="T91" s="34" t="s">
        <v>613</v>
      </c>
      <c r="U91" s="34" t="s">
        <v>614</v>
      </c>
    </row>
    <row r="92" spans="1:21" s="17" customFormat="1" ht="270" x14ac:dyDescent="0.25">
      <c r="A92" s="17">
        <v>27</v>
      </c>
      <c r="B92" s="27">
        <v>81</v>
      </c>
      <c r="C92" s="38" t="s">
        <v>254</v>
      </c>
      <c r="D92" s="39" t="s">
        <v>255</v>
      </c>
      <c r="E92" s="34" t="s">
        <v>22</v>
      </c>
      <c r="F92" s="39" t="s">
        <v>683</v>
      </c>
      <c r="G92" s="29" t="s">
        <v>651</v>
      </c>
      <c r="H92" s="29"/>
      <c r="I92" s="31">
        <v>42500</v>
      </c>
      <c r="J92" s="31">
        <v>42673</v>
      </c>
      <c r="K92" s="32" t="s">
        <v>652</v>
      </c>
      <c r="L92" s="31"/>
      <c r="M92" s="34" t="s">
        <v>257</v>
      </c>
      <c r="N92" s="35" t="s">
        <v>754</v>
      </c>
      <c r="O92" s="35"/>
      <c r="P92" s="36">
        <v>1</v>
      </c>
      <c r="Q92" s="37">
        <v>1</v>
      </c>
      <c r="R92" s="34" t="s">
        <v>616</v>
      </c>
      <c r="S92" s="34" t="s">
        <v>617</v>
      </c>
      <c r="T92" s="34" t="s">
        <v>613</v>
      </c>
      <c r="U92" s="34" t="s">
        <v>614</v>
      </c>
    </row>
    <row r="93" spans="1:21" s="17" customFormat="1" ht="150" x14ac:dyDescent="0.25">
      <c r="A93" s="17">
        <v>28</v>
      </c>
      <c r="B93" s="27">
        <v>82</v>
      </c>
      <c r="C93" s="38" t="s">
        <v>259</v>
      </c>
      <c r="D93" s="39" t="s">
        <v>261</v>
      </c>
      <c r="E93" s="34" t="s">
        <v>19</v>
      </c>
      <c r="F93" s="39" t="s">
        <v>260</v>
      </c>
      <c r="G93" s="29" t="s">
        <v>651</v>
      </c>
      <c r="H93" s="29"/>
      <c r="I93" s="31">
        <v>42468</v>
      </c>
      <c r="J93" s="31">
        <v>42498</v>
      </c>
      <c r="K93" s="32" t="s">
        <v>1084</v>
      </c>
      <c r="L93" s="31">
        <v>42560</v>
      </c>
      <c r="M93" s="34" t="s">
        <v>262</v>
      </c>
      <c r="N93" s="35"/>
      <c r="O93" s="35"/>
      <c r="P93" s="36">
        <v>1</v>
      </c>
      <c r="Q93" s="37">
        <v>1</v>
      </c>
      <c r="R93" s="34" t="s">
        <v>1072</v>
      </c>
      <c r="S93" s="34" t="s">
        <v>906</v>
      </c>
      <c r="T93" s="34" t="s">
        <v>906</v>
      </c>
      <c r="U93" s="34" t="s">
        <v>906</v>
      </c>
    </row>
    <row r="94" spans="1:21" s="17" customFormat="1" ht="150" x14ac:dyDescent="0.25">
      <c r="A94" s="17">
        <v>28</v>
      </c>
      <c r="B94" s="27">
        <v>83</v>
      </c>
      <c r="C94" s="38" t="s">
        <v>259</v>
      </c>
      <c r="D94" s="39" t="s">
        <v>261</v>
      </c>
      <c r="E94" s="34" t="s">
        <v>19</v>
      </c>
      <c r="F94" s="39" t="s">
        <v>263</v>
      </c>
      <c r="G94" s="29" t="s">
        <v>651</v>
      </c>
      <c r="H94" s="29"/>
      <c r="I94" s="31">
        <v>42468</v>
      </c>
      <c r="J94" s="31">
        <v>42498</v>
      </c>
      <c r="K94" s="32" t="s">
        <v>1084</v>
      </c>
      <c r="L94" s="31">
        <v>42560</v>
      </c>
      <c r="M94" s="34" t="s">
        <v>264</v>
      </c>
      <c r="N94" s="35"/>
      <c r="O94" s="35"/>
      <c r="P94" s="36">
        <v>1</v>
      </c>
      <c r="Q94" s="37">
        <v>1</v>
      </c>
      <c r="R94" s="34" t="s">
        <v>1072</v>
      </c>
      <c r="S94" s="34" t="s">
        <v>906</v>
      </c>
      <c r="T94" s="34" t="s">
        <v>906</v>
      </c>
      <c r="U94" s="34" t="s">
        <v>906</v>
      </c>
    </row>
    <row r="95" spans="1:21" s="17" customFormat="1" ht="150" x14ac:dyDescent="0.25">
      <c r="A95" s="17">
        <v>28</v>
      </c>
      <c r="B95" s="27">
        <v>84</v>
      </c>
      <c r="C95" s="38" t="s">
        <v>259</v>
      </c>
      <c r="D95" s="39" t="s">
        <v>261</v>
      </c>
      <c r="E95" s="34" t="s">
        <v>19</v>
      </c>
      <c r="F95" s="39" t="s">
        <v>684</v>
      </c>
      <c r="G95" s="29" t="s">
        <v>651</v>
      </c>
      <c r="H95" s="29"/>
      <c r="I95" s="31">
        <v>42598</v>
      </c>
      <c r="J95" s="31">
        <v>42613</v>
      </c>
      <c r="K95" s="32" t="s">
        <v>1084</v>
      </c>
      <c r="L95" s="31">
        <v>42560</v>
      </c>
      <c r="M95" s="34" t="s">
        <v>685</v>
      </c>
      <c r="N95" s="35"/>
      <c r="O95" s="35" t="s">
        <v>17</v>
      </c>
      <c r="P95" s="36">
        <v>4</v>
      </c>
      <c r="Q95" s="37">
        <v>1</v>
      </c>
      <c r="R95" s="34" t="s">
        <v>1072</v>
      </c>
      <c r="S95" s="34" t="s">
        <v>906</v>
      </c>
      <c r="T95" s="34" t="s">
        <v>906</v>
      </c>
      <c r="U95" s="34" t="s">
        <v>906</v>
      </c>
    </row>
    <row r="96" spans="1:21" s="17" customFormat="1" ht="409.5" x14ac:dyDescent="0.25">
      <c r="A96" s="17">
        <v>28</v>
      </c>
      <c r="B96" s="27">
        <v>85</v>
      </c>
      <c r="C96" s="38" t="s">
        <v>259</v>
      </c>
      <c r="D96" s="39" t="s">
        <v>261</v>
      </c>
      <c r="E96" s="34" t="s">
        <v>19</v>
      </c>
      <c r="F96" s="39" t="s">
        <v>686</v>
      </c>
      <c r="G96" s="29" t="s">
        <v>651</v>
      </c>
      <c r="H96" s="29"/>
      <c r="I96" s="31">
        <v>42622</v>
      </c>
      <c r="J96" s="31">
        <v>42643</v>
      </c>
      <c r="K96" s="32" t="s">
        <v>1084</v>
      </c>
      <c r="L96" s="31">
        <v>42560</v>
      </c>
      <c r="M96" s="34" t="s">
        <v>687</v>
      </c>
      <c r="N96" s="35"/>
      <c r="O96" s="35" t="s">
        <v>17</v>
      </c>
      <c r="P96" s="36">
        <v>4</v>
      </c>
      <c r="Q96" s="37">
        <v>1</v>
      </c>
      <c r="R96" s="34" t="s">
        <v>901</v>
      </c>
      <c r="S96" s="34" t="s">
        <v>906</v>
      </c>
      <c r="T96" s="34" t="s">
        <v>906</v>
      </c>
      <c r="U96" s="34" t="s">
        <v>906</v>
      </c>
    </row>
    <row r="97" spans="1:21" s="17" customFormat="1" ht="165" x14ac:dyDescent="0.25">
      <c r="A97" s="17">
        <v>28</v>
      </c>
      <c r="B97" s="27">
        <v>86</v>
      </c>
      <c r="C97" s="38" t="s">
        <v>259</v>
      </c>
      <c r="D97" s="39" t="s">
        <v>261</v>
      </c>
      <c r="E97" s="34" t="s">
        <v>19</v>
      </c>
      <c r="F97" s="39" t="s">
        <v>688</v>
      </c>
      <c r="G97" s="29" t="s">
        <v>651</v>
      </c>
      <c r="H97" s="29"/>
      <c r="I97" s="31">
        <v>42644</v>
      </c>
      <c r="J97" s="31">
        <v>42735</v>
      </c>
      <c r="K97" s="32" t="s">
        <v>1084</v>
      </c>
      <c r="L97" s="31">
        <v>42560</v>
      </c>
      <c r="M97" s="34" t="s">
        <v>689</v>
      </c>
      <c r="N97" s="35"/>
      <c r="O97" s="35" t="s">
        <v>17</v>
      </c>
      <c r="P97" s="36">
        <v>4</v>
      </c>
      <c r="Q97" s="37">
        <v>1</v>
      </c>
      <c r="R97" s="34" t="s">
        <v>903</v>
      </c>
      <c r="S97" s="34" t="s">
        <v>906</v>
      </c>
      <c r="T97" s="34" t="s">
        <v>906</v>
      </c>
      <c r="U97" s="34" t="s">
        <v>906</v>
      </c>
    </row>
    <row r="98" spans="1:21" s="17" customFormat="1" ht="76.5" x14ac:dyDescent="0.25">
      <c r="A98" s="17">
        <v>30</v>
      </c>
      <c r="B98" s="27">
        <v>87</v>
      </c>
      <c r="C98" s="38" t="s">
        <v>265</v>
      </c>
      <c r="D98" s="39" t="s">
        <v>266</v>
      </c>
      <c r="E98" s="34" t="s">
        <v>20</v>
      </c>
      <c r="F98" s="39" t="s">
        <v>690</v>
      </c>
      <c r="G98" s="29" t="s">
        <v>675</v>
      </c>
      <c r="H98" s="29" t="s">
        <v>676</v>
      </c>
      <c r="I98" s="31">
        <v>42468</v>
      </c>
      <c r="J98" s="31">
        <v>42510</v>
      </c>
      <c r="K98" s="32">
        <v>144</v>
      </c>
      <c r="L98" s="31">
        <v>42833</v>
      </c>
      <c r="M98" s="34" t="s">
        <v>267</v>
      </c>
      <c r="N98" s="35"/>
      <c r="O98" s="35"/>
      <c r="P98" s="36">
        <v>1</v>
      </c>
      <c r="Q98" s="37">
        <v>1</v>
      </c>
      <c r="R98" s="34" t="s">
        <v>958</v>
      </c>
      <c r="S98" s="34" t="s">
        <v>906</v>
      </c>
      <c r="T98" s="34" t="s">
        <v>906</v>
      </c>
      <c r="U98" s="34" t="s">
        <v>906</v>
      </c>
    </row>
    <row r="99" spans="1:21" s="17" customFormat="1" ht="76.5" x14ac:dyDescent="0.25">
      <c r="A99" s="17">
        <v>30</v>
      </c>
      <c r="B99" s="27">
        <v>88</v>
      </c>
      <c r="C99" s="38" t="s">
        <v>265</v>
      </c>
      <c r="D99" s="39" t="s">
        <v>266</v>
      </c>
      <c r="E99" s="34" t="s">
        <v>20</v>
      </c>
      <c r="F99" s="39" t="s">
        <v>691</v>
      </c>
      <c r="G99" s="29" t="s">
        <v>675</v>
      </c>
      <c r="H99" s="29" t="s">
        <v>676</v>
      </c>
      <c r="I99" s="31">
        <v>42468</v>
      </c>
      <c r="J99" s="31">
        <v>42521</v>
      </c>
      <c r="K99" s="32">
        <v>144</v>
      </c>
      <c r="L99" s="31">
        <v>42833</v>
      </c>
      <c r="M99" s="34" t="s">
        <v>270</v>
      </c>
      <c r="N99" s="35"/>
      <c r="O99" s="35"/>
      <c r="P99" s="36">
        <v>1</v>
      </c>
      <c r="Q99" s="37">
        <v>1</v>
      </c>
      <c r="R99" s="34" t="s">
        <v>974</v>
      </c>
      <c r="S99" s="34" t="s">
        <v>975</v>
      </c>
      <c r="T99" s="34" t="s">
        <v>962</v>
      </c>
      <c r="U99" s="34"/>
    </row>
    <row r="100" spans="1:21" s="17" customFormat="1" ht="105" x14ac:dyDescent="0.25">
      <c r="A100" s="17">
        <v>30</v>
      </c>
      <c r="B100" s="27">
        <v>89</v>
      </c>
      <c r="C100" s="38" t="s">
        <v>265</v>
      </c>
      <c r="D100" s="39" t="s">
        <v>266</v>
      </c>
      <c r="E100" s="34" t="s">
        <v>20</v>
      </c>
      <c r="F100" s="39" t="s">
        <v>692</v>
      </c>
      <c r="G100" s="29" t="s">
        <v>675</v>
      </c>
      <c r="H100" s="29" t="s">
        <v>676</v>
      </c>
      <c r="I100" s="31">
        <v>42468</v>
      </c>
      <c r="J100" s="31">
        <v>42583</v>
      </c>
      <c r="K100" s="32">
        <v>144</v>
      </c>
      <c r="L100" s="31">
        <v>42833</v>
      </c>
      <c r="M100" s="34" t="s">
        <v>268</v>
      </c>
      <c r="N100" s="35"/>
      <c r="O100" s="35"/>
      <c r="P100" s="36">
        <v>1</v>
      </c>
      <c r="Q100" s="37">
        <v>1</v>
      </c>
      <c r="R100" s="34" t="s">
        <v>958</v>
      </c>
      <c r="S100" s="34" t="s">
        <v>906</v>
      </c>
      <c r="T100" s="34" t="s">
        <v>906</v>
      </c>
      <c r="U100" s="34" t="s">
        <v>906</v>
      </c>
    </row>
    <row r="101" spans="1:21" s="17" customFormat="1" ht="76.5" x14ac:dyDescent="0.25">
      <c r="A101" s="17">
        <v>30</v>
      </c>
      <c r="B101" s="27">
        <v>90</v>
      </c>
      <c r="C101" s="38" t="s">
        <v>265</v>
      </c>
      <c r="D101" s="39" t="s">
        <v>266</v>
      </c>
      <c r="E101" s="34" t="s">
        <v>20</v>
      </c>
      <c r="F101" s="39" t="s">
        <v>693</v>
      </c>
      <c r="G101" s="29" t="s">
        <v>675</v>
      </c>
      <c r="H101" s="29" t="s">
        <v>676</v>
      </c>
      <c r="I101" s="31">
        <v>42476</v>
      </c>
      <c r="J101" s="31">
        <v>42489</v>
      </c>
      <c r="K101" s="32">
        <v>144</v>
      </c>
      <c r="L101" s="31">
        <v>42833</v>
      </c>
      <c r="M101" s="34" t="s">
        <v>272</v>
      </c>
      <c r="N101" s="35"/>
      <c r="O101" s="35"/>
      <c r="P101" s="36">
        <v>1</v>
      </c>
      <c r="Q101" s="37">
        <v>1</v>
      </c>
      <c r="R101" s="34" t="s">
        <v>958</v>
      </c>
      <c r="S101" s="34" t="s">
        <v>906</v>
      </c>
      <c r="T101" s="34" t="s">
        <v>906</v>
      </c>
      <c r="U101" s="34" t="s">
        <v>906</v>
      </c>
    </row>
    <row r="102" spans="1:21" s="17" customFormat="1" ht="409.5" x14ac:dyDescent="0.25">
      <c r="A102" s="17">
        <v>30</v>
      </c>
      <c r="B102" s="27">
        <v>91</v>
      </c>
      <c r="C102" s="38" t="s">
        <v>265</v>
      </c>
      <c r="D102" s="39" t="s">
        <v>266</v>
      </c>
      <c r="E102" s="34" t="s">
        <v>21</v>
      </c>
      <c r="F102" s="39" t="s">
        <v>273</v>
      </c>
      <c r="G102" s="29" t="s">
        <v>675</v>
      </c>
      <c r="H102" s="29" t="s">
        <v>676</v>
      </c>
      <c r="I102" s="31">
        <v>42489</v>
      </c>
      <c r="J102" s="31">
        <v>42524</v>
      </c>
      <c r="K102" s="32">
        <v>144</v>
      </c>
      <c r="L102" s="31">
        <v>42833</v>
      </c>
      <c r="M102" s="34" t="s">
        <v>694</v>
      </c>
      <c r="N102" s="35"/>
      <c r="O102" s="35"/>
      <c r="P102" s="36">
        <v>1</v>
      </c>
      <c r="Q102" s="37">
        <v>1</v>
      </c>
      <c r="R102" s="34" t="s">
        <v>1004</v>
      </c>
      <c r="S102" s="34" t="s">
        <v>906</v>
      </c>
      <c r="T102" s="34" t="s">
        <v>906</v>
      </c>
      <c r="U102" s="34" t="s">
        <v>906</v>
      </c>
    </row>
    <row r="103" spans="1:21" s="17" customFormat="1" ht="105" x14ac:dyDescent="0.25">
      <c r="A103" s="17">
        <v>30</v>
      </c>
      <c r="B103" s="27">
        <v>92</v>
      </c>
      <c r="C103" s="38" t="s">
        <v>265</v>
      </c>
      <c r="D103" s="39" t="s">
        <v>266</v>
      </c>
      <c r="E103" s="34" t="s">
        <v>20</v>
      </c>
      <c r="F103" s="39" t="s">
        <v>692</v>
      </c>
      <c r="G103" s="29" t="s">
        <v>675</v>
      </c>
      <c r="H103" s="29" t="s">
        <v>676</v>
      </c>
      <c r="I103" s="31">
        <v>42584</v>
      </c>
      <c r="J103" s="31">
        <v>42612</v>
      </c>
      <c r="K103" s="32">
        <v>144</v>
      </c>
      <c r="L103" s="31">
        <v>42833</v>
      </c>
      <c r="M103" s="34" t="s">
        <v>269</v>
      </c>
      <c r="N103" s="35"/>
      <c r="O103" s="35"/>
      <c r="P103" s="36">
        <v>1</v>
      </c>
      <c r="Q103" s="37">
        <v>1</v>
      </c>
      <c r="R103" s="34" t="s">
        <v>977</v>
      </c>
      <c r="S103" s="34" t="s">
        <v>978</v>
      </c>
      <c r="T103" s="34" t="s">
        <v>962</v>
      </c>
      <c r="U103" s="34"/>
    </row>
    <row r="104" spans="1:21" s="17" customFormat="1" ht="76.5" x14ac:dyDescent="0.25">
      <c r="A104" s="17">
        <v>30</v>
      </c>
      <c r="B104" s="27">
        <v>93</v>
      </c>
      <c r="C104" s="38" t="s">
        <v>265</v>
      </c>
      <c r="D104" s="39" t="s">
        <v>266</v>
      </c>
      <c r="E104" s="34" t="s">
        <v>20</v>
      </c>
      <c r="F104" s="39" t="s">
        <v>695</v>
      </c>
      <c r="G104" s="29" t="s">
        <v>675</v>
      </c>
      <c r="H104" s="29" t="s">
        <v>676</v>
      </c>
      <c r="I104" s="31">
        <v>42705</v>
      </c>
      <c r="J104" s="31">
        <v>43100</v>
      </c>
      <c r="K104" s="32" t="s">
        <v>652</v>
      </c>
      <c r="L104" s="31">
        <v>42833</v>
      </c>
      <c r="M104" s="34" t="s">
        <v>271</v>
      </c>
      <c r="N104" s="35"/>
      <c r="O104" s="35"/>
      <c r="P104" s="36">
        <v>4</v>
      </c>
      <c r="Q104" s="37" t="s">
        <v>96</v>
      </c>
      <c r="R104" s="34" t="s">
        <v>980</v>
      </c>
      <c r="S104" s="34" t="s">
        <v>906</v>
      </c>
      <c r="T104" s="34" t="s">
        <v>906</v>
      </c>
      <c r="U104" s="34" t="s">
        <v>906</v>
      </c>
    </row>
    <row r="105" spans="1:21" s="17" customFormat="1" ht="150" x14ac:dyDescent="0.25">
      <c r="A105" s="17">
        <v>30</v>
      </c>
      <c r="B105" s="27">
        <v>94</v>
      </c>
      <c r="C105" s="38" t="s">
        <v>265</v>
      </c>
      <c r="D105" s="39" t="s">
        <v>266</v>
      </c>
      <c r="E105" s="34" t="s">
        <v>19</v>
      </c>
      <c r="F105" s="39" t="s">
        <v>190</v>
      </c>
      <c r="G105" s="29" t="s">
        <v>675</v>
      </c>
      <c r="H105" s="29" t="s">
        <v>676</v>
      </c>
      <c r="I105" s="31">
        <v>42468</v>
      </c>
      <c r="J105" s="31" t="s">
        <v>108</v>
      </c>
      <c r="K105" s="32">
        <v>144</v>
      </c>
      <c r="L105" s="31">
        <v>42833</v>
      </c>
      <c r="M105" s="34" t="s">
        <v>191</v>
      </c>
      <c r="N105" s="35" t="s">
        <v>755</v>
      </c>
      <c r="O105" s="35"/>
      <c r="P105" s="36">
        <v>1</v>
      </c>
      <c r="Q105" s="37">
        <v>1</v>
      </c>
      <c r="R105" s="34" t="s">
        <v>892</v>
      </c>
      <c r="S105" s="34" t="s">
        <v>906</v>
      </c>
      <c r="T105" s="34" t="s">
        <v>906</v>
      </c>
      <c r="U105" s="34" t="s">
        <v>906</v>
      </c>
    </row>
    <row r="106" spans="1:21" s="17" customFormat="1" ht="409.5" x14ac:dyDescent="0.25">
      <c r="A106" s="17">
        <v>31</v>
      </c>
      <c r="B106" s="27">
        <v>95</v>
      </c>
      <c r="C106" s="38" t="s">
        <v>274</v>
      </c>
      <c r="D106" s="39" t="s">
        <v>275</v>
      </c>
      <c r="E106" s="34" t="s">
        <v>21</v>
      </c>
      <c r="F106" s="39" t="s">
        <v>696</v>
      </c>
      <c r="G106" s="29" t="s">
        <v>697</v>
      </c>
      <c r="H106" s="29" t="s">
        <v>698</v>
      </c>
      <c r="I106" s="31">
        <v>42468</v>
      </c>
      <c r="J106" s="31">
        <v>42558</v>
      </c>
      <c r="K106" s="32" t="s">
        <v>1084</v>
      </c>
      <c r="L106" s="31">
        <v>42559</v>
      </c>
      <c r="M106" s="34" t="s">
        <v>276</v>
      </c>
      <c r="N106" s="35"/>
      <c r="O106" s="35"/>
      <c r="P106" s="36">
        <v>1</v>
      </c>
      <c r="Q106" s="37">
        <v>1</v>
      </c>
      <c r="R106" s="34" t="s">
        <v>1005</v>
      </c>
      <c r="S106" s="34" t="s">
        <v>906</v>
      </c>
      <c r="T106" s="34" t="s">
        <v>906</v>
      </c>
      <c r="U106" s="34" t="s">
        <v>1006</v>
      </c>
    </row>
    <row r="107" spans="1:21" s="17" customFormat="1" ht="375" x14ac:dyDescent="0.25">
      <c r="A107" s="17">
        <v>31</v>
      </c>
      <c r="B107" s="27">
        <v>96</v>
      </c>
      <c r="C107" s="38" t="s">
        <v>274</v>
      </c>
      <c r="D107" s="39" t="s">
        <v>275</v>
      </c>
      <c r="E107" s="34" t="s">
        <v>21</v>
      </c>
      <c r="F107" s="39" t="s">
        <v>277</v>
      </c>
      <c r="G107" s="29" t="s">
        <v>697</v>
      </c>
      <c r="H107" s="29" t="s">
        <v>698</v>
      </c>
      <c r="I107" s="31">
        <v>42522</v>
      </c>
      <c r="J107" s="31">
        <v>42536</v>
      </c>
      <c r="K107" s="32" t="s">
        <v>1084</v>
      </c>
      <c r="L107" s="31">
        <v>42559</v>
      </c>
      <c r="M107" s="34" t="s">
        <v>699</v>
      </c>
      <c r="N107" s="35"/>
      <c r="O107" s="35"/>
      <c r="P107" s="36">
        <v>1</v>
      </c>
      <c r="Q107" s="37">
        <v>1</v>
      </c>
      <c r="R107" s="34" t="s">
        <v>1009</v>
      </c>
      <c r="S107" s="34" t="s">
        <v>906</v>
      </c>
      <c r="T107" s="34" t="s">
        <v>906</v>
      </c>
      <c r="U107" s="34" t="s">
        <v>906</v>
      </c>
    </row>
    <row r="108" spans="1:21" s="17" customFormat="1" ht="409.5" x14ac:dyDescent="0.25">
      <c r="A108" s="17">
        <v>31</v>
      </c>
      <c r="B108" s="27">
        <v>97</v>
      </c>
      <c r="C108" s="38" t="s">
        <v>274</v>
      </c>
      <c r="D108" s="39" t="s">
        <v>275</v>
      </c>
      <c r="E108" s="34" t="s">
        <v>21</v>
      </c>
      <c r="F108" s="39" t="s">
        <v>278</v>
      </c>
      <c r="G108" s="29" t="s">
        <v>697</v>
      </c>
      <c r="H108" s="29" t="s">
        <v>698</v>
      </c>
      <c r="I108" s="31">
        <v>42537</v>
      </c>
      <c r="J108" s="31">
        <v>42558</v>
      </c>
      <c r="K108" s="32" t="s">
        <v>1084</v>
      </c>
      <c r="L108" s="31">
        <v>42559</v>
      </c>
      <c r="M108" s="34" t="s">
        <v>276</v>
      </c>
      <c r="N108" s="35"/>
      <c r="O108" s="35"/>
      <c r="P108" s="36">
        <v>1</v>
      </c>
      <c r="Q108" s="37">
        <v>1</v>
      </c>
      <c r="R108" s="34" t="s">
        <v>1005</v>
      </c>
      <c r="S108" s="34" t="s">
        <v>376</v>
      </c>
      <c r="T108" s="34" t="s">
        <v>906</v>
      </c>
      <c r="U108" s="34" t="s">
        <v>1011</v>
      </c>
    </row>
    <row r="109" spans="1:21" s="17" customFormat="1" ht="76.5" x14ac:dyDescent="0.25">
      <c r="A109" s="17">
        <v>31</v>
      </c>
      <c r="B109" s="27">
        <v>98</v>
      </c>
      <c r="C109" s="38" t="s">
        <v>274</v>
      </c>
      <c r="D109" s="39" t="s">
        <v>275</v>
      </c>
      <c r="E109" s="34" t="s">
        <v>21</v>
      </c>
      <c r="F109" s="39" t="s">
        <v>279</v>
      </c>
      <c r="G109" s="29" t="s">
        <v>697</v>
      </c>
      <c r="H109" s="29" t="s">
        <v>698</v>
      </c>
      <c r="I109" s="31">
        <v>42559</v>
      </c>
      <c r="J109" s="31">
        <v>42559</v>
      </c>
      <c r="K109" s="32" t="s">
        <v>1084</v>
      </c>
      <c r="L109" s="31">
        <v>42559</v>
      </c>
      <c r="M109" s="34" t="s">
        <v>700</v>
      </c>
      <c r="N109" s="35"/>
      <c r="O109" s="35"/>
      <c r="P109" s="36">
        <v>1</v>
      </c>
      <c r="Q109" s="37">
        <v>1</v>
      </c>
      <c r="R109" s="34" t="s">
        <v>797</v>
      </c>
      <c r="S109" s="34" t="s">
        <v>906</v>
      </c>
      <c r="T109" s="34" t="s">
        <v>376</v>
      </c>
      <c r="U109" s="34" t="s">
        <v>376</v>
      </c>
    </row>
    <row r="110" spans="1:21" s="17" customFormat="1" ht="409.5" x14ac:dyDescent="0.25">
      <c r="A110" s="17">
        <v>31</v>
      </c>
      <c r="B110" s="27">
        <v>99</v>
      </c>
      <c r="C110" s="38" t="s">
        <v>274</v>
      </c>
      <c r="D110" s="39" t="s">
        <v>275</v>
      </c>
      <c r="E110" s="34" t="s">
        <v>21</v>
      </c>
      <c r="F110" s="39" t="s">
        <v>701</v>
      </c>
      <c r="G110" s="29" t="s">
        <v>697</v>
      </c>
      <c r="H110" s="29" t="s">
        <v>698</v>
      </c>
      <c r="I110" s="31">
        <v>42468</v>
      </c>
      <c r="J110" s="31" t="s">
        <v>108</v>
      </c>
      <c r="K110" s="32" t="s">
        <v>1084</v>
      </c>
      <c r="L110" s="31">
        <v>42559</v>
      </c>
      <c r="M110" s="34" t="s">
        <v>276</v>
      </c>
      <c r="N110" s="35"/>
      <c r="O110" s="35"/>
      <c r="P110" s="36">
        <v>1</v>
      </c>
      <c r="Q110" s="37">
        <v>1</v>
      </c>
      <c r="R110" s="34" t="s">
        <v>1005</v>
      </c>
      <c r="S110" s="34" t="s">
        <v>906</v>
      </c>
      <c r="T110" s="34" t="s">
        <v>906</v>
      </c>
      <c r="U110" s="34" t="s">
        <v>1082</v>
      </c>
    </row>
    <row r="111" spans="1:21" s="17" customFormat="1" ht="76.5" x14ac:dyDescent="0.25">
      <c r="A111" s="17">
        <v>31</v>
      </c>
      <c r="B111" s="27">
        <v>100</v>
      </c>
      <c r="C111" s="38" t="s">
        <v>274</v>
      </c>
      <c r="D111" s="39" t="s">
        <v>275</v>
      </c>
      <c r="E111" s="34" t="s">
        <v>20</v>
      </c>
      <c r="F111" s="39" t="s">
        <v>280</v>
      </c>
      <c r="G111" s="29" t="s">
        <v>697</v>
      </c>
      <c r="H111" s="29" t="s">
        <v>698</v>
      </c>
      <c r="I111" s="31" t="s">
        <v>702</v>
      </c>
      <c r="J111" s="31" t="s">
        <v>702</v>
      </c>
      <c r="K111" s="32" t="s">
        <v>652</v>
      </c>
      <c r="L111" s="31">
        <v>42559</v>
      </c>
      <c r="M111" s="34">
        <v>0</v>
      </c>
      <c r="N111" s="35"/>
      <c r="O111" s="35"/>
      <c r="P111" s="36">
        <v>4</v>
      </c>
      <c r="Q111" s="37" t="s">
        <v>96</v>
      </c>
      <c r="R111" s="34" t="s">
        <v>981</v>
      </c>
      <c r="S111" s="34" t="s">
        <v>906</v>
      </c>
      <c r="T111" s="34" t="s">
        <v>906</v>
      </c>
      <c r="U111" s="34" t="s">
        <v>906</v>
      </c>
    </row>
    <row r="112" spans="1:21" s="17" customFormat="1" ht="76.5" x14ac:dyDescent="0.25">
      <c r="A112" s="17">
        <v>32</v>
      </c>
      <c r="B112" s="27">
        <v>101</v>
      </c>
      <c r="C112" s="38" t="s">
        <v>371</v>
      </c>
      <c r="D112" s="39" t="s">
        <v>281</v>
      </c>
      <c r="E112" s="34" t="s">
        <v>20</v>
      </c>
      <c r="F112" s="39" t="s">
        <v>703</v>
      </c>
      <c r="G112" s="29" t="s">
        <v>697</v>
      </c>
      <c r="H112" s="29" t="s">
        <v>704</v>
      </c>
      <c r="I112" s="31">
        <v>42468</v>
      </c>
      <c r="J112" s="31">
        <v>42521</v>
      </c>
      <c r="K112" s="32" t="s">
        <v>1084</v>
      </c>
      <c r="L112" s="31">
        <v>42559</v>
      </c>
      <c r="M112" s="34" t="s">
        <v>282</v>
      </c>
      <c r="N112" s="35"/>
      <c r="O112" s="35"/>
      <c r="P112" s="36">
        <v>1</v>
      </c>
      <c r="Q112" s="37">
        <v>1</v>
      </c>
      <c r="R112" s="34" t="s">
        <v>974</v>
      </c>
      <c r="S112" s="34" t="s">
        <v>975</v>
      </c>
      <c r="T112" s="34" t="s">
        <v>954</v>
      </c>
      <c r="U112" s="34"/>
    </row>
    <row r="113" spans="1:21" s="17" customFormat="1" ht="120" x14ac:dyDescent="0.25">
      <c r="A113" s="17">
        <v>32</v>
      </c>
      <c r="B113" s="27">
        <v>102</v>
      </c>
      <c r="C113" s="38" t="s">
        <v>371</v>
      </c>
      <c r="D113" s="39" t="s">
        <v>281</v>
      </c>
      <c r="E113" s="34" t="s">
        <v>20</v>
      </c>
      <c r="F113" s="39" t="s">
        <v>705</v>
      </c>
      <c r="G113" s="29" t="s">
        <v>697</v>
      </c>
      <c r="H113" s="29" t="s">
        <v>704</v>
      </c>
      <c r="I113" s="31">
        <v>42468</v>
      </c>
      <c r="J113" s="31">
        <v>42583</v>
      </c>
      <c r="K113" s="32" t="s">
        <v>1084</v>
      </c>
      <c r="L113" s="31">
        <v>42559</v>
      </c>
      <c r="M113" s="34" t="s">
        <v>268</v>
      </c>
      <c r="N113" s="35"/>
      <c r="O113" s="35"/>
      <c r="P113" s="36">
        <v>1</v>
      </c>
      <c r="Q113" s="37">
        <v>1</v>
      </c>
      <c r="R113" s="34" t="s">
        <v>982</v>
      </c>
      <c r="S113" s="34" t="s">
        <v>906</v>
      </c>
      <c r="T113" s="34" t="s">
        <v>906</v>
      </c>
      <c r="U113" s="34" t="s">
        <v>906</v>
      </c>
    </row>
    <row r="114" spans="1:21" s="17" customFormat="1" ht="76.5" x14ac:dyDescent="0.25">
      <c r="A114" s="17">
        <v>32</v>
      </c>
      <c r="B114" s="27">
        <v>103</v>
      </c>
      <c r="C114" s="38" t="s">
        <v>371</v>
      </c>
      <c r="D114" s="39" t="s">
        <v>281</v>
      </c>
      <c r="E114" s="34" t="s">
        <v>20</v>
      </c>
      <c r="F114" s="39" t="s">
        <v>706</v>
      </c>
      <c r="G114" s="29" t="s">
        <v>697</v>
      </c>
      <c r="H114" s="29" t="s">
        <v>704</v>
      </c>
      <c r="I114" s="31">
        <v>42476</v>
      </c>
      <c r="J114" s="31">
        <v>42489</v>
      </c>
      <c r="K114" s="32" t="s">
        <v>1084</v>
      </c>
      <c r="L114" s="31">
        <v>42559</v>
      </c>
      <c r="M114" s="34" t="s">
        <v>284</v>
      </c>
      <c r="N114" s="35"/>
      <c r="O114" s="35"/>
      <c r="P114" s="36">
        <v>1</v>
      </c>
      <c r="Q114" s="37">
        <v>1</v>
      </c>
      <c r="R114" s="34" t="s">
        <v>982</v>
      </c>
      <c r="S114" s="34" t="s">
        <v>906</v>
      </c>
      <c r="T114" s="34" t="s">
        <v>906</v>
      </c>
      <c r="U114" s="34" t="s">
        <v>906</v>
      </c>
    </row>
    <row r="115" spans="1:21" s="17" customFormat="1" ht="409.5" x14ac:dyDescent="0.25">
      <c r="A115" s="17">
        <v>32</v>
      </c>
      <c r="B115" s="27">
        <v>104</v>
      </c>
      <c r="C115" s="38" t="s">
        <v>371</v>
      </c>
      <c r="D115" s="39" t="s">
        <v>281</v>
      </c>
      <c r="E115" s="34" t="s">
        <v>21</v>
      </c>
      <c r="F115" s="39" t="s">
        <v>285</v>
      </c>
      <c r="G115" s="29" t="s">
        <v>697</v>
      </c>
      <c r="H115" s="29" t="s">
        <v>704</v>
      </c>
      <c r="I115" s="31">
        <v>42489</v>
      </c>
      <c r="J115" s="31">
        <v>42524</v>
      </c>
      <c r="K115" s="32" t="s">
        <v>1084</v>
      </c>
      <c r="L115" s="31">
        <v>42559</v>
      </c>
      <c r="M115" s="34" t="s">
        <v>694</v>
      </c>
      <c r="N115" s="35"/>
      <c r="O115" s="35"/>
      <c r="P115" s="36">
        <v>1</v>
      </c>
      <c r="Q115" s="37">
        <v>1</v>
      </c>
      <c r="R115" s="34" t="s">
        <v>1004</v>
      </c>
      <c r="S115" s="34" t="s">
        <v>906</v>
      </c>
      <c r="T115" s="34" t="s">
        <v>906</v>
      </c>
      <c r="U115" s="34" t="s">
        <v>906</v>
      </c>
    </row>
    <row r="116" spans="1:21" s="17" customFormat="1" ht="120" x14ac:dyDescent="0.25">
      <c r="A116" s="17">
        <v>32</v>
      </c>
      <c r="B116" s="27">
        <v>105</v>
      </c>
      <c r="C116" s="38" t="s">
        <v>371</v>
      </c>
      <c r="D116" s="39" t="s">
        <v>281</v>
      </c>
      <c r="E116" s="34" t="s">
        <v>20</v>
      </c>
      <c r="F116" s="39" t="s">
        <v>705</v>
      </c>
      <c r="G116" s="29" t="s">
        <v>697</v>
      </c>
      <c r="H116" s="29" t="s">
        <v>704</v>
      </c>
      <c r="I116" s="31">
        <v>42584</v>
      </c>
      <c r="J116" s="31">
        <v>42612</v>
      </c>
      <c r="K116" s="32" t="s">
        <v>1084</v>
      </c>
      <c r="L116" s="31">
        <v>42559</v>
      </c>
      <c r="M116" s="34" t="s">
        <v>269</v>
      </c>
      <c r="N116" s="35"/>
      <c r="O116" s="35"/>
      <c r="P116" s="36">
        <v>1</v>
      </c>
      <c r="Q116" s="37">
        <v>1</v>
      </c>
      <c r="R116" s="34" t="s">
        <v>977</v>
      </c>
      <c r="S116" s="34" t="s">
        <v>978</v>
      </c>
      <c r="T116" s="34" t="s">
        <v>962</v>
      </c>
      <c r="U116" s="34"/>
    </row>
    <row r="117" spans="1:21" s="17" customFormat="1" ht="76.5" x14ac:dyDescent="0.25">
      <c r="A117" s="17">
        <v>32</v>
      </c>
      <c r="B117" s="27">
        <v>106</v>
      </c>
      <c r="C117" s="38" t="s">
        <v>371</v>
      </c>
      <c r="D117" s="39" t="s">
        <v>281</v>
      </c>
      <c r="E117" s="34" t="s">
        <v>20</v>
      </c>
      <c r="F117" s="39" t="s">
        <v>707</v>
      </c>
      <c r="G117" s="29" t="s">
        <v>697</v>
      </c>
      <c r="H117" s="29" t="s">
        <v>704</v>
      </c>
      <c r="I117" s="31">
        <v>42705</v>
      </c>
      <c r="J117" s="31" t="s">
        <v>708</v>
      </c>
      <c r="K117" s="32" t="s">
        <v>652</v>
      </c>
      <c r="L117" s="31">
        <v>42559</v>
      </c>
      <c r="M117" s="34" t="s">
        <v>283</v>
      </c>
      <c r="N117" s="35"/>
      <c r="O117" s="35"/>
      <c r="P117" s="36">
        <v>0</v>
      </c>
      <c r="Q117" s="37" t="s">
        <v>96</v>
      </c>
      <c r="R117" s="34" t="s">
        <v>980</v>
      </c>
      <c r="S117" s="34" t="s">
        <v>906</v>
      </c>
      <c r="T117" s="34" t="s">
        <v>906</v>
      </c>
      <c r="U117" s="34" t="s">
        <v>906</v>
      </c>
    </row>
    <row r="118" spans="1:21" s="17" customFormat="1" ht="120" x14ac:dyDescent="0.25">
      <c r="A118" s="17">
        <v>33</v>
      </c>
      <c r="B118" s="27">
        <v>107</v>
      </c>
      <c r="C118" s="38" t="s">
        <v>286</v>
      </c>
      <c r="D118" s="39" t="s">
        <v>287</v>
      </c>
      <c r="E118" s="34" t="s">
        <v>20</v>
      </c>
      <c r="F118" s="39" t="s">
        <v>709</v>
      </c>
      <c r="G118" s="29" t="s">
        <v>665</v>
      </c>
      <c r="H118" s="29" t="s">
        <v>710</v>
      </c>
      <c r="I118" s="31">
        <v>42468</v>
      </c>
      <c r="J118" s="31">
        <v>42521</v>
      </c>
      <c r="K118" s="32">
        <v>144</v>
      </c>
      <c r="L118" s="31">
        <v>42833</v>
      </c>
      <c r="M118" s="34" t="s">
        <v>282</v>
      </c>
      <c r="N118" s="35"/>
      <c r="O118" s="35"/>
      <c r="P118" s="36">
        <v>1</v>
      </c>
      <c r="Q118" s="37">
        <v>1</v>
      </c>
      <c r="R118" s="34" t="s">
        <v>974</v>
      </c>
      <c r="S118" s="34" t="s">
        <v>975</v>
      </c>
      <c r="T118" s="34" t="s">
        <v>984</v>
      </c>
      <c r="U118" s="34"/>
    </row>
    <row r="119" spans="1:21" s="17" customFormat="1" ht="135" x14ac:dyDescent="0.25">
      <c r="A119" s="17">
        <v>33</v>
      </c>
      <c r="B119" s="27">
        <v>108</v>
      </c>
      <c r="C119" s="38" t="s">
        <v>286</v>
      </c>
      <c r="D119" s="39" t="s">
        <v>287</v>
      </c>
      <c r="E119" s="34" t="s">
        <v>20</v>
      </c>
      <c r="F119" s="39" t="s">
        <v>711</v>
      </c>
      <c r="G119" s="29" t="s">
        <v>665</v>
      </c>
      <c r="H119" s="29" t="s">
        <v>710</v>
      </c>
      <c r="I119" s="31">
        <v>42468</v>
      </c>
      <c r="J119" s="31">
        <v>42583</v>
      </c>
      <c r="K119" s="32">
        <v>144</v>
      </c>
      <c r="L119" s="31">
        <v>42833</v>
      </c>
      <c r="M119" s="34" t="s">
        <v>268</v>
      </c>
      <c r="N119" s="35"/>
      <c r="O119" s="35"/>
      <c r="P119" s="36">
        <v>1</v>
      </c>
      <c r="Q119" s="37">
        <v>1</v>
      </c>
      <c r="R119" s="34" t="s">
        <v>985</v>
      </c>
      <c r="S119" s="34" t="s">
        <v>906</v>
      </c>
      <c r="T119" s="34" t="s">
        <v>906</v>
      </c>
      <c r="U119" s="34" t="s">
        <v>906</v>
      </c>
    </row>
    <row r="120" spans="1:21" s="17" customFormat="1" ht="120" x14ac:dyDescent="0.25">
      <c r="A120" s="17">
        <v>33</v>
      </c>
      <c r="B120" s="27">
        <v>109</v>
      </c>
      <c r="C120" s="38" t="s">
        <v>286</v>
      </c>
      <c r="D120" s="39" t="s">
        <v>287</v>
      </c>
      <c r="E120" s="34" t="s">
        <v>20</v>
      </c>
      <c r="F120" s="39" t="s">
        <v>706</v>
      </c>
      <c r="G120" s="29" t="s">
        <v>665</v>
      </c>
      <c r="H120" s="29" t="s">
        <v>710</v>
      </c>
      <c r="I120" s="31">
        <v>42476</v>
      </c>
      <c r="J120" s="31">
        <v>42524</v>
      </c>
      <c r="K120" s="32">
        <v>144</v>
      </c>
      <c r="L120" s="31">
        <v>42833</v>
      </c>
      <c r="M120" s="34" t="s">
        <v>288</v>
      </c>
      <c r="N120" s="35"/>
      <c r="O120" s="35"/>
      <c r="P120" s="36">
        <v>1</v>
      </c>
      <c r="Q120" s="37">
        <v>1</v>
      </c>
      <c r="R120" s="34" t="s">
        <v>985</v>
      </c>
      <c r="S120" s="34" t="s">
        <v>906</v>
      </c>
      <c r="T120" s="34" t="s">
        <v>906</v>
      </c>
      <c r="U120" s="34" t="s">
        <v>906</v>
      </c>
    </row>
    <row r="121" spans="1:21" s="17" customFormat="1" ht="120" x14ac:dyDescent="0.25">
      <c r="A121" s="17">
        <v>33</v>
      </c>
      <c r="B121" s="27">
        <v>110</v>
      </c>
      <c r="C121" s="38" t="s">
        <v>286</v>
      </c>
      <c r="D121" s="39" t="s">
        <v>287</v>
      </c>
      <c r="E121" s="34" t="s">
        <v>21</v>
      </c>
      <c r="F121" s="39" t="s">
        <v>712</v>
      </c>
      <c r="G121" s="29" t="s">
        <v>665</v>
      </c>
      <c r="H121" s="29" t="s">
        <v>710</v>
      </c>
      <c r="I121" s="31">
        <v>42530</v>
      </c>
      <c r="J121" s="31">
        <v>42683</v>
      </c>
      <c r="K121" s="32">
        <v>144</v>
      </c>
      <c r="L121" s="31">
        <v>42833</v>
      </c>
      <c r="M121" s="34" t="s">
        <v>713</v>
      </c>
      <c r="N121" s="35"/>
      <c r="O121" s="35"/>
      <c r="P121" s="36">
        <v>1</v>
      </c>
      <c r="Q121" s="37">
        <v>1</v>
      </c>
      <c r="R121" s="34" t="s">
        <v>1013</v>
      </c>
      <c r="S121" s="34" t="s">
        <v>906</v>
      </c>
      <c r="T121" s="34" t="s">
        <v>906</v>
      </c>
      <c r="U121" s="34" t="s">
        <v>906</v>
      </c>
    </row>
    <row r="122" spans="1:21" s="17" customFormat="1" ht="135" x14ac:dyDescent="0.25">
      <c r="A122" s="17">
        <v>33</v>
      </c>
      <c r="B122" s="27">
        <v>111</v>
      </c>
      <c r="C122" s="38" t="s">
        <v>286</v>
      </c>
      <c r="D122" s="39" t="s">
        <v>287</v>
      </c>
      <c r="E122" s="34" t="s">
        <v>20</v>
      </c>
      <c r="F122" s="39" t="s">
        <v>714</v>
      </c>
      <c r="G122" s="29" t="s">
        <v>665</v>
      </c>
      <c r="H122" s="29" t="s">
        <v>710</v>
      </c>
      <c r="I122" s="31">
        <v>42577</v>
      </c>
      <c r="J122" s="31">
        <v>42612</v>
      </c>
      <c r="K122" s="32">
        <v>144</v>
      </c>
      <c r="L122" s="31">
        <v>42833</v>
      </c>
      <c r="M122" s="34" t="s">
        <v>269</v>
      </c>
      <c r="N122" s="35"/>
      <c r="O122" s="35"/>
      <c r="P122" s="36">
        <v>1</v>
      </c>
      <c r="Q122" s="37">
        <v>1</v>
      </c>
      <c r="R122" s="34" t="s">
        <v>977</v>
      </c>
      <c r="S122" s="34" t="s">
        <v>978</v>
      </c>
      <c r="T122" s="34" t="s">
        <v>962</v>
      </c>
      <c r="U122" s="34"/>
    </row>
    <row r="123" spans="1:21" s="17" customFormat="1" ht="120" x14ac:dyDescent="0.25">
      <c r="A123" s="17">
        <v>33</v>
      </c>
      <c r="B123" s="27">
        <v>112</v>
      </c>
      <c r="C123" s="38" t="s">
        <v>286</v>
      </c>
      <c r="D123" s="39" t="s">
        <v>287</v>
      </c>
      <c r="E123" s="34" t="s">
        <v>21</v>
      </c>
      <c r="F123" s="39" t="s">
        <v>715</v>
      </c>
      <c r="G123" s="29" t="s">
        <v>665</v>
      </c>
      <c r="H123" s="29" t="s">
        <v>710</v>
      </c>
      <c r="I123" s="31">
        <v>42612</v>
      </c>
      <c r="J123" s="31">
        <v>42735</v>
      </c>
      <c r="K123" s="32">
        <v>144</v>
      </c>
      <c r="L123" s="31">
        <v>42833</v>
      </c>
      <c r="M123" s="34" t="s">
        <v>289</v>
      </c>
      <c r="N123" s="35"/>
      <c r="O123" s="35"/>
      <c r="P123" s="36">
        <v>1</v>
      </c>
      <c r="Q123" s="37">
        <v>0.35</v>
      </c>
      <c r="R123" s="34" t="s">
        <v>807</v>
      </c>
      <c r="S123" s="34" t="s">
        <v>906</v>
      </c>
      <c r="T123" s="34" t="s">
        <v>906</v>
      </c>
      <c r="U123" s="34" t="s">
        <v>833</v>
      </c>
    </row>
    <row r="124" spans="1:21" s="17" customFormat="1" ht="409.5" x14ac:dyDescent="0.25">
      <c r="A124" s="17">
        <v>33</v>
      </c>
      <c r="B124" s="27">
        <v>113</v>
      </c>
      <c r="C124" s="38" t="s">
        <v>286</v>
      </c>
      <c r="D124" s="39" t="s">
        <v>287</v>
      </c>
      <c r="E124" s="34" t="s">
        <v>21</v>
      </c>
      <c r="F124" s="39" t="s">
        <v>716</v>
      </c>
      <c r="G124" s="29" t="s">
        <v>665</v>
      </c>
      <c r="H124" s="29" t="s">
        <v>710</v>
      </c>
      <c r="I124" s="31">
        <v>42648</v>
      </c>
      <c r="J124" s="31">
        <v>42832</v>
      </c>
      <c r="K124" s="32">
        <v>144</v>
      </c>
      <c r="L124" s="31">
        <v>42833</v>
      </c>
      <c r="M124" s="34" t="s">
        <v>717</v>
      </c>
      <c r="N124" s="35"/>
      <c r="O124" s="35"/>
      <c r="P124" s="36">
        <v>1</v>
      </c>
      <c r="Q124" s="37">
        <v>0.35</v>
      </c>
      <c r="R124" s="34" t="s">
        <v>1015</v>
      </c>
      <c r="S124" s="34" t="s">
        <v>906</v>
      </c>
      <c r="T124" s="34" t="s">
        <v>906</v>
      </c>
      <c r="U124" s="34" t="s">
        <v>906</v>
      </c>
    </row>
    <row r="125" spans="1:21" s="17" customFormat="1" ht="120" x14ac:dyDescent="0.25">
      <c r="A125" s="17">
        <v>33</v>
      </c>
      <c r="B125" s="27">
        <v>114</v>
      </c>
      <c r="C125" s="38" t="s">
        <v>286</v>
      </c>
      <c r="D125" s="39" t="s">
        <v>287</v>
      </c>
      <c r="E125" s="34" t="s">
        <v>20</v>
      </c>
      <c r="F125" s="39" t="s">
        <v>718</v>
      </c>
      <c r="G125" s="29" t="s">
        <v>665</v>
      </c>
      <c r="H125" s="29" t="s">
        <v>710</v>
      </c>
      <c r="I125" s="31">
        <v>42705</v>
      </c>
      <c r="J125" s="31" t="s">
        <v>708</v>
      </c>
      <c r="K125" s="32" t="s">
        <v>652</v>
      </c>
      <c r="L125" s="31">
        <v>42833</v>
      </c>
      <c r="M125" s="34" t="s">
        <v>271</v>
      </c>
      <c r="N125" s="35"/>
      <c r="O125" s="35"/>
      <c r="P125" s="36">
        <v>4</v>
      </c>
      <c r="Q125" s="37" t="s">
        <v>96</v>
      </c>
      <c r="R125" s="34" t="s">
        <v>980</v>
      </c>
      <c r="S125" s="34" t="s">
        <v>906</v>
      </c>
      <c r="T125" s="34" t="s">
        <v>906</v>
      </c>
      <c r="U125" s="34" t="s">
        <v>906</v>
      </c>
    </row>
    <row r="126" spans="1:21" s="17" customFormat="1" ht="105" x14ac:dyDescent="0.25">
      <c r="A126" s="17">
        <v>34</v>
      </c>
      <c r="B126" s="27">
        <v>115</v>
      </c>
      <c r="C126" s="38" t="s">
        <v>290</v>
      </c>
      <c r="D126" s="39" t="s">
        <v>292</v>
      </c>
      <c r="E126" s="34" t="s">
        <v>20</v>
      </c>
      <c r="F126" s="39" t="s">
        <v>294</v>
      </c>
      <c r="G126" s="29" t="s">
        <v>697</v>
      </c>
      <c r="H126" s="29" t="s">
        <v>719</v>
      </c>
      <c r="I126" s="31">
        <v>42468</v>
      </c>
      <c r="J126" s="31">
        <v>42468</v>
      </c>
      <c r="K126" s="32" t="s">
        <v>652</v>
      </c>
      <c r="L126" s="31"/>
      <c r="M126" s="34" t="s">
        <v>295</v>
      </c>
      <c r="N126" s="35"/>
      <c r="O126" s="35"/>
      <c r="P126" s="36">
        <v>1</v>
      </c>
      <c r="Q126" s="37">
        <v>1</v>
      </c>
      <c r="R126" s="34" t="s">
        <v>986</v>
      </c>
      <c r="S126" s="34" t="s">
        <v>906</v>
      </c>
      <c r="T126" s="34" t="s">
        <v>906</v>
      </c>
      <c r="U126" s="34" t="s">
        <v>906</v>
      </c>
    </row>
    <row r="127" spans="1:21" s="17" customFormat="1" ht="76.5" x14ac:dyDescent="0.25">
      <c r="A127" s="17">
        <v>34</v>
      </c>
      <c r="B127" s="27">
        <v>116</v>
      </c>
      <c r="C127" s="38" t="s">
        <v>290</v>
      </c>
      <c r="D127" s="39" t="s">
        <v>292</v>
      </c>
      <c r="E127" s="34" t="s">
        <v>20</v>
      </c>
      <c r="F127" s="39" t="s">
        <v>291</v>
      </c>
      <c r="G127" s="29" t="s">
        <v>697</v>
      </c>
      <c r="H127" s="29" t="s">
        <v>719</v>
      </c>
      <c r="I127" s="31">
        <v>42468</v>
      </c>
      <c r="J127" s="31">
        <v>42551</v>
      </c>
      <c r="K127" s="32" t="s">
        <v>652</v>
      </c>
      <c r="L127" s="31"/>
      <c r="M127" s="34" t="s">
        <v>293</v>
      </c>
      <c r="N127" s="35"/>
      <c r="O127" s="35"/>
      <c r="P127" s="36">
        <v>1</v>
      </c>
      <c r="Q127" s="37">
        <v>1</v>
      </c>
      <c r="R127" s="34" t="s">
        <v>986</v>
      </c>
      <c r="S127" s="34" t="s">
        <v>906</v>
      </c>
      <c r="T127" s="34" t="s">
        <v>906</v>
      </c>
      <c r="U127" s="34" t="s">
        <v>906</v>
      </c>
    </row>
    <row r="128" spans="1:21" s="17" customFormat="1" ht="150" x14ac:dyDescent="0.25">
      <c r="A128" s="17">
        <v>34</v>
      </c>
      <c r="B128" s="27">
        <v>117</v>
      </c>
      <c r="C128" s="38" t="s">
        <v>290</v>
      </c>
      <c r="D128" s="39" t="s">
        <v>292</v>
      </c>
      <c r="E128" s="34" t="s">
        <v>21</v>
      </c>
      <c r="F128" s="39" t="s">
        <v>296</v>
      </c>
      <c r="G128" s="29" t="s">
        <v>697</v>
      </c>
      <c r="H128" s="29" t="s">
        <v>719</v>
      </c>
      <c r="I128" s="31">
        <v>42468</v>
      </c>
      <c r="J128" s="31" t="s">
        <v>108</v>
      </c>
      <c r="K128" s="32" t="s">
        <v>652</v>
      </c>
      <c r="L128" s="31"/>
      <c r="M128" s="34" t="s">
        <v>720</v>
      </c>
      <c r="N128" s="35" t="s">
        <v>756</v>
      </c>
      <c r="O128" s="35"/>
      <c r="P128" s="36">
        <v>1</v>
      </c>
      <c r="Q128" s="37">
        <v>1</v>
      </c>
      <c r="R128" s="34" t="s">
        <v>1017</v>
      </c>
      <c r="S128" s="34" t="s">
        <v>906</v>
      </c>
      <c r="T128" s="34" t="s">
        <v>906</v>
      </c>
      <c r="U128" s="34" t="s">
        <v>906</v>
      </c>
    </row>
    <row r="129" spans="1:21" s="17" customFormat="1" ht="135" x14ac:dyDescent="0.25">
      <c r="A129" s="17">
        <v>35</v>
      </c>
      <c r="B129" s="27">
        <v>118</v>
      </c>
      <c r="C129" s="38" t="s">
        <v>297</v>
      </c>
      <c r="D129" s="39" t="s">
        <v>372</v>
      </c>
      <c r="E129" s="34" t="s">
        <v>21</v>
      </c>
      <c r="F129" s="39" t="s">
        <v>298</v>
      </c>
      <c r="G129" s="29" t="s">
        <v>697</v>
      </c>
      <c r="H129" s="29" t="s">
        <v>721</v>
      </c>
      <c r="I129" s="31">
        <v>42521</v>
      </c>
      <c r="J129" s="31">
        <v>42551</v>
      </c>
      <c r="K129" s="32" t="s">
        <v>1084</v>
      </c>
      <c r="L129" s="31">
        <v>42558</v>
      </c>
      <c r="M129" s="34" t="s">
        <v>299</v>
      </c>
      <c r="N129" s="35"/>
      <c r="O129" s="35"/>
      <c r="P129" s="36">
        <v>1</v>
      </c>
      <c r="Q129" s="37">
        <v>1</v>
      </c>
      <c r="R129" s="34" t="s">
        <v>1019</v>
      </c>
      <c r="S129" s="34" t="s">
        <v>906</v>
      </c>
      <c r="T129" s="34" t="s">
        <v>906</v>
      </c>
      <c r="U129" s="34" t="s">
        <v>906</v>
      </c>
    </row>
    <row r="130" spans="1:21" s="17" customFormat="1" ht="135" x14ac:dyDescent="0.25">
      <c r="A130" s="17">
        <v>35</v>
      </c>
      <c r="B130" s="27">
        <v>119</v>
      </c>
      <c r="C130" s="38" t="s">
        <v>297</v>
      </c>
      <c r="D130" s="39" t="s">
        <v>372</v>
      </c>
      <c r="E130" s="34" t="s">
        <v>21</v>
      </c>
      <c r="F130" s="39" t="s">
        <v>306</v>
      </c>
      <c r="G130" s="29" t="s">
        <v>697</v>
      </c>
      <c r="H130" s="29" t="s">
        <v>721</v>
      </c>
      <c r="I130" s="31">
        <v>42521</v>
      </c>
      <c r="J130" s="31">
        <v>42558</v>
      </c>
      <c r="K130" s="32" t="s">
        <v>1084</v>
      </c>
      <c r="L130" s="31">
        <v>42558</v>
      </c>
      <c r="M130" s="34" t="s">
        <v>722</v>
      </c>
      <c r="N130" s="35"/>
      <c r="O130" s="35"/>
      <c r="P130" s="36">
        <v>1</v>
      </c>
      <c r="Q130" s="37">
        <v>1</v>
      </c>
      <c r="R130" s="34" t="s">
        <v>606</v>
      </c>
      <c r="S130" s="34" t="s">
        <v>906</v>
      </c>
      <c r="T130" s="34" t="s">
        <v>906</v>
      </c>
      <c r="U130" s="34" t="s">
        <v>906</v>
      </c>
    </row>
    <row r="131" spans="1:21" s="17" customFormat="1" ht="135" x14ac:dyDescent="0.25">
      <c r="A131" s="17">
        <v>35</v>
      </c>
      <c r="B131" s="27">
        <v>120</v>
      </c>
      <c r="C131" s="38" t="s">
        <v>297</v>
      </c>
      <c r="D131" s="39" t="s">
        <v>372</v>
      </c>
      <c r="E131" s="34" t="s">
        <v>20</v>
      </c>
      <c r="F131" s="39" t="s">
        <v>300</v>
      </c>
      <c r="G131" s="29" t="s">
        <v>697</v>
      </c>
      <c r="H131" s="29" t="s">
        <v>721</v>
      </c>
      <c r="I131" s="31">
        <v>42552</v>
      </c>
      <c r="J131" s="31">
        <v>42674</v>
      </c>
      <c r="K131" s="32" t="s">
        <v>1084</v>
      </c>
      <c r="L131" s="31">
        <v>42558</v>
      </c>
      <c r="M131" s="34" t="s">
        <v>301</v>
      </c>
      <c r="N131" s="35"/>
      <c r="O131" s="35"/>
      <c r="P131" s="36">
        <v>1</v>
      </c>
      <c r="Q131" s="37">
        <v>1</v>
      </c>
      <c r="R131" s="34" t="s">
        <v>987</v>
      </c>
      <c r="S131" s="34" t="s">
        <v>978</v>
      </c>
      <c r="T131" s="34" t="s">
        <v>962</v>
      </c>
      <c r="U131" s="34"/>
    </row>
    <row r="132" spans="1:21" s="17" customFormat="1" ht="150" x14ac:dyDescent="0.25">
      <c r="A132" s="17">
        <v>35</v>
      </c>
      <c r="B132" s="27">
        <v>121</v>
      </c>
      <c r="C132" s="38" t="s">
        <v>297</v>
      </c>
      <c r="D132" s="39" t="s">
        <v>372</v>
      </c>
      <c r="E132" s="34" t="s">
        <v>19</v>
      </c>
      <c r="F132" s="39" t="s">
        <v>190</v>
      </c>
      <c r="G132" s="29" t="s">
        <v>697</v>
      </c>
      <c r="H132" s="29" t="s">
        <v>721</v>
      </c>
      <c r="I132" s="31">
        <v>42468</v>
      </c>
      <c r="J132" s="31" t="s">
        <v>108</v>
      </c>
      <c r="K132" s="32" t="s">
        <v>1084</v>
      </c>
      <c r="L132" s="31">
        <v>42558</v>
      </c>
      <c r="M132" s="34" t="s">
        <v>191</v>
      </c>
      <c r="N132" s="35" t="s">
        <v>755</v>
      </c>
      <c r="O132" s="35"/>
      <c r="P132" s="36">
        <v>1</v>
      </c>
      <c r="Q132" s="37">
        <v>1</v>
      </c>
      <c r="R132" s="34" t="s">
        <v>892</v>
      </c>
      <c r="S132" s="34" t="s">
        <v>906</v>
      </c>
      <c r="T132" s="34" t="s">
        <v>906</v>
      </c>
      <c r="U132" s="34" t="s">
        <v>906</v>
      </c>
    </row>
    <row r="133" spans="1:21" s="17" customFormat="1" ht="90" x14ac:dyDescent="0.25">
      <c r="A133" s="17">
        <v>36</v>
      </c>
      <c r="B133" s="27">
        <v>122</v>
      </c>
      <c r="C133" s="38" t="s">
        <v>302</v>
      </c>
      <c r="D133" s="39" t="s">
        <v>304</v>
      </c>
      <c r="E133" s="34" t="s">
        <v>20</v>
      </c>
      <c r="F133" s="39" t="s">
        <v>303</v>
      </c>
      <c r="G133" s="29" t="s">
        <v>697</v>
      </c>
      <c r="H133" s="29" t="s">
        <v>721</v>
      </c>
      <c r="I133" s="31">
        <v>42468</v>
      </c>
      <c r="J133" s="31">
        <v>43198</v>
      </c>
      <c r="K133" s="32" t="s">
        <v>652</v>
      </c>
      <c r="L133" s="31">
        <v>43288</v>
      </c>
      <c r="M133" s="34" t="s">
        <v>305</v>
      </c>
      <c r="N133" s="35"/>
      <c r="O133" s="35"/>
      <c r="P133" s="36">
        <v>4</v>
      </c>
      <c r="Q133" s="37" t="s">
        <v>96</v>
      </c>
      <c r="R133" s="34" t="s">
        <v>988</v>
      </c>
      <c r="S133" s="34" t="s">
        <v>906</v>
      </c>
      <c r="T133" s="34" t="s">
        <v>96</v>
      </c>
      <c r="U133" s="34" t="s">
        <v>96</v>
      </c>
    </row>
    <row r="134" spans="1:21" s="17" customFormat="1" ht="120" x14ac:dyDescent="0.25">
      <c r="A134" s="17">
        <v>37</v>
      </c>
      <c r="B134" s="27">
        <v>123</v>
      </c>
      <c r="C134" s="38" t="s">
        <v>307</v>
      </c>
      <c r="D134" s="39" t="s">
        <v>308</v>
      </c>
      <c r="E134" s="34" t="s">
        <v>352</v>
      </c>
      <c r="F134" s="39" t="s">
        <v>723</v>
      </c>
      <c r="G134" s="29" t="s">
        <v>651</v>
      </c>
      <c r="H134" s="29"/>
      <c r="I134" s="31">
        <v>42468</v>
      </c>
      <c r="J134" s="31" t="s">
        <v>108</v>
      </c>
      <c r="K134" s="32" t="s">
        <v>652</v>
      </c>
      <c r="L134" s="31"/>
      <c r="M134" s="34" t="s">
        <v>200</v>
      </c>
      <c r="N134" s="35" t="s">
        <v>757</v>
      </c>
      <c r="O134" s="35"/>
      <c r="P134" s="36">
        <v>1</v>
      </c>
      <c r="Q134" s="37">
        <v>1</v>
      </c>
      <c r="R134" s="34" t="s">
        <v>915</v>
      </c>
      <c r="S134" s="34" t="s">
        <v>906</v>
      </c>
      <c r="T134" s="34" t="s">
        <v>906</v>
      </c>
      <c r="U134" s="34" t="s">
        <v>906</v>
      </c>
    </row>
    <row r="135" spans="1:21" s="17" customFormat="1" ht="195" x14ac:dyDescent="0.25">
      <c r="A135" s="17">
        <v>37</v>
      </c>
      <c r="B135" s="27">
        <v>124</v>
      </c>
      <c r="C135" s="38" t="s">
        <v>307</v>
      </c>
      <c r="D135" s="39" t="s">
        <v>308</v>
      </c>
      <c r="E135" s="34" t="s">
        <v>16</v>
      </c>
      <c r="F135" s="39" t="s">
        <v>681</v>
      </c>
      <c r="G135" s="29" t="s">
        <v>651</v>
      </c>
      <c r="H135" s="29"/>
      <c r="I135" s="31">
        <v>42480</v>
      </c>
      <c r="J135" s="31" t="s">
        <v>108</v>
      </c>
      <c r="K135" s="32" t="s">
        <v>652</v>
      </c>
      <c r="L135" s="31"/>
      <c r="M135" s="34" t="s">
        <v>256</v>
      </c>
      <c r="N135" s="35" t="s">
        <v>753</v>
      </c>
      <c r="O135" s="35"/>
      <c r="P135" s="36">
        <v>1</v>
      </c>
      <c r="Q135" s="37">
        <v>1</v>
      </c>
      <c r="R135" s="34" t="s">
        <v>855</v>
      </c>
      <c r="S135" s="34" t="s">
        <v>857</v>
      </c>
      <c r="T135" s="34" t="s">
        <v>837</v>
      </c>
      <c r="U135" s="34"/>
    </row>
    <row r="136" spans="1:21" s="17" customFormat="1" ht="375" x14ac:dyDescent="0.25">
      <c r="A136" s="17">
        <v>37</v>
      </c>
      <c r="B136" s="27">
        <v>125</v>
      </c>
      <c r="C136" s="38" t="s">
        <v>307</v>
      </c>
      <c r="D136" s="39" t="s">
        <v>308</v>
      </c>
      <c r="E136" s="34" t="s">
        <v>22</v>
      </c>
      <c r="F136" s="39" t="s">
        <v>309</v>
      </c>
      <c r="G136" s="29" t="s">
        <v>651</v>
      </c>
      <c r="H136" s="29"/>
      <c r="I136" s="31">
        <v>42675</v>
      </c>
      <c r="J136" s="31">
        <v>42766</v>
      </c>
      <c r="K136" s="32" t="s">
        <v>652</v>
      </c>
      <c r="L136" s="31"/>
      <c r="M136" s="34" t="s">
        <v>310</v>
      </c>
      <c r="N136" s="35"/>
      <c r="O136" s="35"/>
      <c r="P136" s="36">
        <v>1</v>
      </c>
      <c r="Q136" s="37">
        <v>1</v>
      </c>
      <c r="R136" s="34" t="s">
        <v>1025</v>
      </c>
      <c r="S136" s="34" t="s">
        <v>1026</v>
      </c>
      <c r="T136" s="34" t="s">
        <v>1027</v>
      </c>
      <c r="U136" s="34" t="s">
        <v>1028</v>
      </c>
    </row>
    <row r="137" spans="1:21" s="17" customFormat="1" ht="180" x14ac:dyDescent="0.25">
      <c r="A137" s="17">
        <v>38</v>
      </c>
      <c r="B137" s="27">
        <v>126</v>
      </c>
      <c r="C137" s="38" t="s">
        <v>311</v>
      </c>
      <c r="D137" s="39" t="s">
        <v>312</v>
      </c>
      <c r="E137" s="34" t="s">
        <v>352</v>
      </c>
      <c r="F137" s="39" t="s">
        <v>724</v>
      </c>
      <c r="G137" s="29" t="s">
        <v>651</v>
      </c>
      <c r="H137" s="29"/>
      <c r="I137" s="31">
        <v>42468</v>
      </c>
      <c r="J137" s="31">
        <v>42735</v>
      </c>
      <c r="K137" s="32" t="s">
        <v>652</v>
      </c>
      <c r="L137" s="31"/>
      <c r="M137" s="34" t="s">
        <v>373</v>
      </c>
      <c r="N137" s="35"/>
      <c r="O137" s="35"/>
      <c r="P137" s="36">
        <v>4</v>
      </c>
      <c r="Q137" s="37">
        <v>0.6</v>
      </c>
      <c r="R137" s="34" t="s">
        <v>917</v>
      </c>
      <c r="S137" s="34" t="s">
        <v>906</v>
      </c>
      <c r="T137" s="34" t="s">
        <v>906</v>
      </c>
      <c r="U137" s="34" t="s">
        <v>906</v>
      </c>
    </row>
    <row r="138" spans="1:21" s="17" customFormat="1" ht="165" x14ac:dyDescent="0.25">
      <c r="A138" s="17">
        <v>39</v>
      </c>
      <c r="B138" s="27">
        <v>127</v>
      </c>
      <c r="C138" s="38" t="s">
        <v>313</v>
      </c>
      <c r="D138" s="39" t="s">
        <v>314</v>
      </c>
      <c r="E138" s="34" t="s">
        <v>22</v>
      </c>
      <c r="F138" s="39" t="s">
        <v>374</v>
      </c>
      <c r="G138" s="29" t="s">
        <v>651</v>
      </c>
      <c r="H138" s="29"/>
      <c r="I138" s="31">
        <v>42468</v>
      </c>
      <c r="J138" s="31" t="s">
        <v>108</v>
      </c>
      <c r="K138" s="32" t="s">
        <v>652</v>
      </c>
      <c r="L138" s="31"/>
      <c r="M138" s="34" t="s">
        <v>315</v>
      </c>
      <c r="N138" s="35" t="s">
        <v>754</v>
      </c>
      <c r="O138" s="35"/>
      <c r="P138" s="36">
        <v>1</v>
      </c>
      <c r="Q138" s="37">
        <v>1</v>
      </c>
      <c r="R138" s="34" t="s">
        <v>1030</v>
      </c>
      <c r="S138" s="34" t="s">
        <v>1031</v>
      </c>
      <c r="T138" s="34" t="s">
        <v>1032</v>
      </c>
      <c r="U138" s="34" t="s">
        <v>1033</v>
      </c>
    </row>
    <row r="139" spans="1:21" s="17" customFormat="1" ht="255" x14ac:dyDescent="0.25">
      <c r="A139" s="17">
        <v>41</v>
      </c>
      <c r="B139" s="27">
        <v>128</v>
      </c>
      <c r="C139" s="38" t="s">
        <v>316</v>
      </c>
      <c r="D139" s="39" t="s">
        <v>318</v>
      </c>
      <c r="E139" s="34" t="s">
        <v>21</v>
      </c>
      <c r="F139" s="39" t="s">
        <v>317</v>
      </c>
      <c r="G139" s="29" t="s">
        <v>665</v>
      </c>
      <c r="H139" s="29" t="s">
        <v>669</v>
      </c>
      <c r="I139" s="31">
        <v>42552</v>
      </c>
      <c r="J139" s="31">
        <v>42735</v>
      </c>
      <c r="K139" s="32" t="s">
        <v>652</v>
      </c>
      <c r="L139" s="31"/>
      <c r="M139" s="34" t="s">
        <v>319</v>
      </c>
      <c r="N139" s="35"/>
      <c r="O139" s="35"/>
      <c r="P139" s="36">
        <v>4</v>
      </c>
      <c r="Q139" s="37">
        <v>0.4</v>
      </c>
      <c r="R139" s="34" t="s">
        <v>1020</v>
      </c>
      <c r="S139" s="34" t="s">
        <v>906</v>
      </c>
      <c r="T139" s="34" t="s">
        <v>906</v>
      </c>
      <c r="U139" s="34" t="s">
        <v>906</v>
      </c>
    </row>
    <row r="140" spans="1:21" s="17" customFormat="1" ht="105" x14ac:dyDescent="0.25">
      <c r="A140" s="17">
        <v>41</v>
      </c>
      <c r="B140" s="27">
        <v>129</v>
      </c>
      <c r="C140" s="38" t="s">
        <v>316</v>
      </c>
      <c r="D140" s="39" t="s">
        <v>318</v>
      </c>
      <c r="E140" s="34" t="s">
        <v>21</v>
      </c>
      <c r="F140" s="39" t="s">
        <v>320</v>
      </c>
      <c r="G140" s="29" t="s">
        <v>665</v>
      </c>
      <c r="H140" s="29" t="s">
        <v>669</v>
      </c>
      <c r="I140" s="31">
        <v>42736</v>
      </c>
      <c r="J140" s="31">
        <v>42977</v>
      </c>
      <c r="K140" s="32" t="s">
        <v>652</v>
      </c>
      <c r="L140" s="31"/>
      <c r="M140" s="34" t="s">
        <v>321</v>
      </c>
      <c r="N140" s="35" t="s">
        <v>758</v>
      </c>
      <c r="O140" s="35"/>
      <c r="P140" s="36">
        <v>4</v>
      </c>
      <c r="Q140" s="37" t="s">
        <v>96</v>
      </c>
      <c r="R140" s="34" t="s">
        <v>579</v>
      </c>
      <c r="S140" s="34" t="s">
        <v>906</v>
      </c>
      <c r="T140" s="34" t="s">
        <v>906</v>
      </c>
      <c r="U140" s="34" t="s">
        <v>906</v>
      </c>
    </row>
    <row r="141" spans="1:21" s="17" customFormat="1" ht="76.5" x14ac:dyDescent="0.25">
      <c r="A141" s="17">
        <v>41</v>
      </c>
      <c r="B141" s="27">
        <v>130</v>
      </c>
      <c r="C141" s="38" t="s">
        <v>316</v>
      </c>
      <c r="D141" s="39" t="s">
        <v>318</v>
      </c>
      <c r="E141" s="34" t="s">
        <v>21</v>
      </c>
      <c r="F141" s="39" t="s">
        <v>725</v>
      </c>
      <c r="G141" s="29" t="s">
        <v>665</v>
      </c>
      <c r="H141" s="29" t="s">
        <v>669</v>
      </c>
      <c r="I141" s="31">
        <v>42979</v>
      </c>
      <c r="J141" s="31">
        <v>42993</v>
      </c>
      <c r="K141" s="32" t="s">
        <v>652</v>
      </c>
      <c r="L141" s="31"/>
      <c r="M141" s="34" t="s">
        <v>726</v>
      </c>
      <c r="N141" s="35"/>
      <c r="O141" s="35"/>
      <c r="P141" s="36">
        <v>4</v>
      </c>
      <c r="Q141" s="37" t="s">
        <v>96</v>
      </c>
      <c r="R141" s="34" t="s">
        <v>579</v>
      </c>
      <c r="S141" s="34" t="s">
        <v>906</v>
      </c>
      <c r="T141" s="34" t="s">
        <v>906</v>
      </c>
      <c r="U141" s="34" t="s">
        <v>906</v>
      </c>
    </row>
    <row r="142" spans="1:21" s="17" customFormat="1" ht="76.5" x14ac:dyDescent="0.25">
      <c r="A142" s="17">
        <v>41</v>
      </c>
      <c r="B142" s="27">
        <v>131</v>
      </c>
      <c r="C142" s="38" t="s">
        <v>316</v>
      </c>
      <c r="D142" s="39" t="s">
        <v>318</v>
      </c>
      <c r="E142" s="34" t="s">
        <v>21</v>
      </c>
      <c r="F142" s="39" t="s">
        <v>322</v>
      </c>
      <c r="G142" s="29" t="s">
        <v>665</v>
      </c>
      <c r="H142" s="29" t="s">
        <v>669</v>
      </c>
      <c r="I142" s="31">
        <v>43070</v>
      </c>
      <c r="J142" s="31">
        <v>43281</v>
      </c>
      <c r="K142" s="32" t="s">
        <v>652</v>
      </c>
      <c r="L142" s="31"/>
      <c r="M142" s="34" t="s">
        <v>323</v>
      </c>
      <c r="N142" s="35"/>
      <c r="O142" s="35"/>
      <c r="P142" s="36">
        <v>4</v>
      </c>
      <c r="Q142" s="37" t="s">
        <v>96</v>
      </c>
      <c r="R142" s="34" t="s">
        <v>579</v>
      </c>
      <c r="S142" s="34" t="s">
        <v>906</v>
      </c>
      <c r="T142" s="34" t="s">
        <v>906</v>
      </c>
      <c r="U142" s="34" t="s">
        <v>906</v>
      </c>
    </row>
    <row r="143" spans="1:21" s="17" customFormat="1" ht="76.5" x14ac:dyDescent="0.25">
      <c r="A143" s="17">
        <v>41</v>
      </c>
      <c r="B143" s="27">
        <v>132</v>
      </c>
      <c r="C143" s="38" t="s">
        <v>316</v>
      </c>
      <c r="D143" s="39" t="s">
        <v>318</v>
      </c>
      <c r="E143" s="34" t="s">
        <v>21</v>
      </c>
      <c r="F143" s="39" t="s">
        <v>727</v>
      </c>
      <c r="G143" s="29" t="s">
        <v>665</v>
      </c>
      <c r="H143" s="29" t="s">
        <v>669</v>
      </c>
      <c r="I143" s="31">
        <v>43282</v>
      </c>
      <c r="J143" s="31">
        <v>43373</v>
      </c>
      <c r="K143" s="32" t="s">
        <v>652</v>
      </c>
      <c r="L143" s="31"/>
      <c r="M143" s="34" t="s">
        <v>728</v>
      </c>
      <c r="N143" s="35"/>
      <c r="O143" s="35"/>
      <c r="P143" s="36">
        <v>4</v>
      </c>
      <c r="Q143" s="37" t="s">
        <v>96</v>
      </c>
      <c r="R143" s="34" t="s">
        <v>579</v>
      </c>
      <c r="S143" s="34" t="s">
        <v>906</v>
      </c>
      <c r="T143" s="34" t="s">
        <v>906</v>
      </c>
      <c r="U143" s="34" t="s">
        <v>906</v>
      </c>
    </row>
    <row r="144" spans="1:21" s="17" customFormat="1" ht="90" x14ac:dyDescent="0.25">
      <c r="A144" s="17">
        <v>42</v>
      </c>
      <c r="B144" s="27">
        <v>133</v>
      </c>
      <c r="C144" s="38" t="s">
        <v>324</v>
      </c>
      <c r="D144" s="39" t="s">
        <v>326</v>
      </c>
      <c r="E144" s="34" t="s">
        <v>352</v>
      </c>
      <c r="F144" s="39" t="s">
        <v>328</v>
      </c>
      <c r="G144" s="29" t="s">
        <v>697</v>
      </c>
      <c r="H144" s="29" t="s">
        <v>719</v>
      </c>
      <c r="I144" s="31">
        <v>42522</v>
      </c>
      <c r="J144" s="31">
        <v>42522</v>
      </c>
      <c r="K144" s="32" t="s">
        <v>652</v>
      </c>
      <c r="L144" s="31"/>
      <c r="M144" s="34" t="s">
        <v>329</v>
      </c>
      <c r="N144" s="35"/>
      <c r="O144" s="35"/>
      <c r="P144" s="36">
        <v>1</v>
      </c>
      <c r="Q144" s="37">
        <v>1</v>
      </c>
      <c r="R144" s="34" t="s">
        <v>918</v>
      </c>
      <c r="S144" s="34" t="s">
        <v>906</v>
      </c>
      <c r="T144" s="34" t="s">
        <v>906</v>
      </c>
      <c r="U144" s="34" t="s">
        <v>1079</v>
      </c>
    </row>
    <row r="145" spans="1:21" s="17" customFormat="1" ht="135" x14ac:dyDescent="0.25">
      <c r="A145" s="17">
        <v>42</v>
      </c>
      <c r="B145" s="27">
        <v>134</v>
      </c>
      <c r="C145" s="38" t="s">
        <v>324</v>
      </c>
      <c r="D145" s="39" t="s">
        <v>326</v>
      </c>
      <c r="E145" s="34" t="s">
        <v>352</v>
      </c>
      <c r="F145" s="39" t="s">
        <v>325</v>
      </c>
      <c r="G145" s="29" t="s">
        <v>697</v>
      </c>
      <c r="H145" s="29" t="s">
        <v>719</v>
      </c>
      <c r="I145" s="31">
        <v>42522</v>
      </c>
      <c r="J145" s="31">
        <v>42705</v>
      </c>
      <c r="K145" s="32" t="s">
        <v>652</v>
      </c>
      <c r="L145" s="31"/>
      <c r="M145" s="34" t="s">
        <v>327</v>
      </c>
      <c r="N145" s="35"/>
      <c r="O145" s="35"/>
      <c r="P145" s="36">
        <v>4</v>
      </c>
      <c r="Q145" s="37">
        <v>0.8</v>
      </c>
      <c r="R145" s="34" t="s">
        <v>919</v>
      </c>
      <c r="S145" s="34" t="s">
        <v>920</v>
      </c>
      <c r="T145" s="34" t="s">
        <v>477</v>
      </c>
      <c r="U145" s="34" t="s">
        <v>1080</v>
      </c>
    </row>
    <row r="146" spans="1:21" s="17" customFormat="1" ht="90" x14ac:dyDescent="0.25">
      <c r="A146" s="17">
        <v>42</v>
      </c>
      <c r="B146" s="27">
        <v>135</v>
      </c>
      <c r="C146" s="38" t="s">
        <v>324</v>
      </c>
      <c r="D146" s="39" t="s">
        <v>326</v>
      </c>
      <c r="E146" s="34" t="s">
        <v>352</v>
      </c>
      <c r="F146" s="39" t="s">
        <v>334</v>
      </c>
      <c r="G146" s="29" t="s">
        <v>697</v>
      </c>
      <c r="H146" s="29" t="s">
        <v>719</v>
      </c>
      <c r="I146" s="31">
        <v>42522</v>
      </c>
      <c r="J146" s="31">
        <v>42705</v>
      </c>
      <c r="K146" s="32" t="s">
        <v>652</v>
      </c>
      <c r="L146" s="31"/>
      <c r="M146" s="34" t="s">
        <v>335</v>
      </c>
      <c r="N146" s="35"/>
      <c r="O146" s="35"/>
      <c r="P146" s="36">
        <v>4</v>
      </c>
      <c r="Q146" s="37">
        <v>0.4</v>
      </c>
      <c r="R146" s="34" t="s">
        <v>922</v>
      </c>
      <c r="S146" s="34" t="s">
        <v>483</v>
      </c>
      <c r="T146" s="34" t="s">
        <v>923</v>
      </c>
      <c r="U146" s="34" t="s">
        <v>485</v>
      </c>
    </row>
    <row r="147" spans="1:21" s="17" customFormat="1" ht="90" x14ac:dyDescent="0.25">
      <c r="A147" s="17">
        <v>42</v>
      </c>
      <c r="B147" s="27">
        <v>136</v>
      </c>
      <c r="C147" s="38" t="s">
        <v>324</v>
      </c>
      <c r="D147" s="39" t="s">
        <v>326</v>
      </c>
      <c r="E147" s="34" t="s">
        <v>352</v>
      </c>
      <c r="F147" s="39" t="s">
        <v>340</v>
      </c>
      <c r="G147" s="29" t="s">
        <v>697</v>
      </c>
      <c r="H147" s="29" t="s">
        <v>719</v>
      </c>
      <c r="I147" s="31">
        <v>42522</v>
      </c>
      <c r="J147" s="31">
        <v>42705</v>
      </c>
      <c r="K147" s="32" t="s">
        <v>652</v>
      </c>
      <c r="L147" s="31"/>
      <c r="M147" s="34" t="s">
        <v>341</v>
      </c>
      <c r="N147" s="35"/>
      <c r="O147" s="35"/>
      <c r="P147" s="36">
        <v>4</v>
      </c>
      <c r="Q147" s="37">
        <v>0.7</v>
      </c>
      <c r="R147" s="34" t="s">
        <v>925</v>
      </c>
      <c r="S147" s="34" t="s">
        <v>926</v>
      </c>
      <c r="T147" s="34" t="s">
        <v>927</v>
      </c>
      <c r="U147" s="34" t="s">
        <v>928</v>
      </c>
    </row>
    <row r="148" spans="1:21" s="17" customFormat="1" ht="90" x14ac:dyDescent="0.25">
      <c r="A148" s="17">
        <v>42</v>
      </c>
      <c r="B148" s="27">
        <v>137</v>
      </c>
      <c r="C148" s="38" t="s">
        <v>324</v>
      </c>
      <c r="D148" s="39" t="s">
        <v>326</v>
      </c>
      <c r="E148" s="34" t="s">
        <v>352</v>
      </c>
      <c r="F148" s="39" t="s">
        <v>330</v>
      </c>
      <c r="G148" s="29" t="s">
        <v>697</v>
      </c>
      <c r="H148" s="29" t="s">
        <v>719</v>
      </c>
      <c r="I148" s="31">
        <v>42552</v>
      </c>
      <c r="J148" s="31">
        <v>42614</v>
      </c>
      <c r="K148" s="32" t="s">
        <v>652</v>
      </c>
      <c r="L148" s="31"/>
      <c r="M148" s="34" t="s">
        <v>331</v>
      </c>
      <c r="N148" s="35"/>
      <c r="O148" s="35"/>
      <c r="P148" s="36">
        <v>4</v>
      </c>
      <c r="Q148" s="37">
        <v>0.95</v>
      </c>
      <c r="R148" s="34" t="s">
        <v>929</v>
      </c>
      <c r="S148" s="34" t="s">
        <v>930</v>
      </c>
      <c r="T148" s="34" t="s">
        <v>487</v>
      </c>
      <c r="U148" s="34" t="s">
        <v>931</v>
      </c>
    </row>
    <row r="149" spans="1:21" s="17" customFormat="1" ht="90" x14ac:dyDescent="0.25">
      <c r="A149" s="17">
        <v>42</v>
      </c>
      <c r="B149" s="27">
        <v>138</v>
      </c>
      <c r="C149" s="38" t="s">
        <v>324</v>
      </c>
      <c r="D149" s="39" t="s">
        <v>326</v>
      </c>
      <c r="E149" s="34" t="s">
        <v>352</v>
      </c>
      <c r="F149" s="39" t="s">
        <v>336</v>
      </c>
      <c r="G149" s="29" t="s">
        <v>697</v>
      </c>
      <c r="H149" s="29" t="s">
        <v>719</v>
      </c>
      <c r="I149" s="31">
        <v>42552</v>
      </c>
      <c r="J149" s="31">
        <v>42644</v>
      </c>
      <c r="K149" s="32" t="s">
        <v>652</v>
      </c>
      <c r="L149" s="31"/>
      <c r="M149" s="34" t="s">
        <v>337</v>
      </c>
      <c r="N149" s="35"/>
      <c r="O149" s="35"/>
      <c r="P149" s="36">
        <v>4</v>
      </c>
      <c r="Q149" s="37" t="s">
        <v>96</v>
      </c>
      <c r="R149" s="34" t="s">
        <v>933</v>
      </c>
      <c r="S149" s="34" t="s">
        <v>906</v>
      </c>
      <c r="T149" s="34" t="s">
        <v>906</v>
      </c>
      <c r="U149" s="34" t="s">
        <v>906</v>
      </c>
    </row>
    <row r="150" spans="1:21" s="17" customFormat="1" ht="105" x14ac:dyDescent="0.25">
      <c r="A150" s="17">
        <v>42</v>
      </c>
      <c r="B150" s="27">
        <v>139</v>
      </c>
      <c r="C150" s="38" t="s">
        <v>324</v>
      </c>
      <c r="D150" s="39" t="s">
        <v>326</v>
      </c>
      <c r="E150" s="34" t="s">
        <v>352</v>
      </c>
      <c r="F150" s="39" t="s">
        <v>332</v>
      </c>
      <c r="G150" s="29" t="s">
        <v>697</v>
      </c>
      <c r="H150" s="29" t="s">
        <v>719</v>
      </c>
      <c r="I150" s="31">
        <v>42552</v>
      </c>
      <c r="J150" s="31">
        <v>42705</v>
      </c>
      <c r="K150" s="32" t="s">
        <v>652</v>
      </c>
      <c r="L150" s="31"/>
      <c r="M150" s="34" t="s">
        <v>333</v>
      </c>
      <c r="N150" s="35"/>
      <c r="O150" s="35"/>
      <c r="P150" s="36">
        <v>4</v>
      </c>
      <c r="Q150" s="37">
        <v>0.4</v>
      </c>
      <c r="R150" s="34" t="s">
        <v>934</v>
      </c>
      <c r="S150" s="34" t="s">
        <v>935</v>
      </c>
      <c r="T150" s="34" t="s">
        <v>936</v>
      </c>
      <c r="U150" s="34"/>
    </row>
    <row r="151" spans="1:21" s="17" customFormat="1" ht="165" x14ac:dyDescent="0.25">
      <c r="A151" s="17">
        <v>42</v>
      </c>
      <c r="B151" s="27">
        <v>140</v>
      </c>
      <c r="C151" s="33" t="s">
        <v>324</v>
      </c>
      <c r="D151" s="33" t="s">
        <v>326</v>
      </c>
      <c r="E151" s="33" t="s">
        <v>352</v>
      </c>
      <c r="F151" s="33" t="s">
        <v>338</v>
      </c>
      <c r="G151" s="29" t="s">
        <v>697</v>
      </c>
      <c r="H151" s="29" t="s">
        <v>719</v>
      </c>
      <c r="I151" s="31">
        <v>42552</v>
      </c>
      <c r="J151" s="31">
        <v>42705</v>
      </c>
      <c r="K151" s="32" t="s">
        <v>652</v>
      </c>
      <c r="L151" s="31"/>
      <c r="M151" s="34" t="s">
        <v>339</v>
      </c>
      <c r="N151" s="35"/>
      <c r="O151" s="34"/>
      <c r="P151" s="36">
        <v>4</v>
      </c>
      <c r="Q151" s="37">
        <v>0.8</v>
      </c>
      <c r="R151" s="34" t="s">
        <v>937</v>
      </c>
      <c r="S151" s="34" t="s">
        <v>938</v>
      </c>
      <c r="T151" s="34" t="s">
        <v>939</v>
      </c>
      <c r="U151" s="34"/>
    </row>
    <row r="152" spans="1:21" s="17" customFormat="1" ht="76.5" x14ac:dyDescent="0.25">
      <c r="A152" s="17">
        <v>43</v>
      </c>
      <c r="B152" s="27">
        <v>141</v>
      </c>
      <c r="C152" s="33" t="s">
        <v>342</v>
      </c>
      <c r="D152" s="33" t="s">
        <v>344</v>
      </c>
      <c r="E152" s="33" t="s">
        <v>352</v>
      </c>
      <c r="F152" s="33" t="s">
        <v>343</v>
      </c>
      <c r="G152" s="29" t="s">
        <v>697</v>
      </c>
      <c r="H152" s="29" t="s">
        <v>719</v>
      </c>
      <c r="I152" s="31">
        <v>42552</v>
      </c>
      <c r="J152" s="31">
        <v>42705</v>
      </c>
      <c r="K152" s="32" t="s">
        <v>652</v>
      </c>
      <c r="L152" s="31"/>
      <c r="M152" s="34" t="s">
        <v>345</v>
      </c>
      <c r="N152" s="35"/>
      <c r="O152" s="34"/>
      <c r="P152" s="36">
        <v>4</v>
      </c>
      <c r="Q152" s="37">
        <v>0.5</v>
      </c>
      <c r="R152" s="34" t="s">
        <v>941</v>
      </c>
      <c r="S152" s="34" t="s">
        <v>942</v>
      </c>
      <c r="T152" s="34" t="s">
        <v>943</v>
      </c>
      <c r="U152" s="34" t="s">
        <v>503</v>
      </c>
    </row>
    <row r="153" spans="1:21" s="17" customFormat="1" ht="180" x14ac:dyDescent="0.25">
      <c r="A153" s="17">
        <v>43</v>
      </c>
      <c r="B153" s="27">
        <v>142</v>
      </c>
      <c r="C153" s="33" t="s">
        <v>342</v>
      </c>
      <c r="D153" s="33" t="s">
        <v>344</v>
      </c>
      <c r="E153" s="33" t="s">
        <v>352</v>
      </c>
      <c r="F153" s="33" t="s">
        <v>346</v>
      </c>
      <c r="G153" s="29" t="s">
        <v>697</v>
      </c>
      <c r="H153" s="29" t="s">
        <v>719</v>
      </c>
      <c r="I153" s="31">
        <v>42552</v>
      </c>
      <c r="J153" s="31">
        <v>42705</v>
      </c>
      <c r="K153" s="32" t="s">
        <v>652</v>
      </c>
      <c r="L153" s="31"/>
      <c r="M153" s="34" t="s">
        <v>347</v>
      </c>
      <c r="N153" s="35"/>
      <c r="O153" s="34"/>
      <c r="P153" s="36">
        <v>4</v>
      </c>
      <c r="Q153" s="37">
        <v>0.6</v>
      </c>
      <c r="R153" s="34" t="s">
        <v>944</v>
      </c>
      <c r="S153" s="34" t="s">
        <v>945</v>
      </c>
      <c r="T153" s="34" t="s">
        <v>946</v>
      </c>
      <c r="U153" s="34" t="s">
        <v>947</v>
      </c>
    </row>
    <row r="154" spans="1:21" s="17" customFormat="1" ht="76.5" x14ac:dyDescent="0.25">
      <c r="A154" s="17">
        <v>44</v>
      </c>
      <c r="B154" s="27">
        <v>143</v>
      </c>
      <c r="C154" s="33" t="s">
        <v>348</v>
      </c>
      <c r="D154" s="33" t="s">
        <v>350</v>
      </c>
      <c r="E154" s="33" t="s">
        <v>352</v>
      </c>
      <c r="F154" s="33" t="s">
        <v>349</v>
      </c>
      <c r="G154" s="29" t="s">
        <v>651</v>
      </c>
      <c r="H154" s="29"/>
      <c r="I154" s="31">
        <v>42468</v>
      </c>
      <c r="J154" s="31" t="s">
        <v>108</v>
      </c>
      <c r="K154" s="32" t="s">
        <v>652</v>
      </c>
      <c r="L154" s="31"/>
      <c r="M154" s="34" t="s">
        <v>351</v>
      </c>
      <c r="N154" s="35" t="s">
        <v>759</v>
      </c>
      <c r="O154" s="34"/>
      <c r="P154" s="36">
        <v>4</v>
      </c>
      <c r="Q154" s="37" t="s">
        <v>96</v>
      </c>
      <c r="R154" s="34" t="s">
        <v>949</v>
      </c>
      <c r="S154" s="34" t="s">
        <v>906</v>
      </c>
      <c r="T154" s="34" t="s">
        <v>906</v>
      </c>
      <c r="U154" s="34" t="s">
        <v>906</v>
      </c>
    </row>
  </sheetData>
  <sheetProtection algorithmName="SHA-512" hashValue="d22JC4LQe+BBiWmEdeq19h0T63nY3b6Z8NCO08ROzxOu5VuBl2j0rgTySVCw+P5Aw3zAY7rBT4e3mWZ5v9qETA==" saltValue="wEJ7qtGP7dtLb/oF+o+tpw==" spinCount="100000" sheet="1" objects="1" scenarios="1"/>
  <mergeCells count="4">
    <mergeCell ref="C3:U5"/>
    <mergeCell ref="C8:O11"/>
    <mergeCell ref="P8:Q11"/>
    <mergeCell ref="R8:U11"/>
  </mergeCells>
  <pageMargins left="0.7" right="0.7" top="0.75" bottom="0.75" header="0.3" footer="0.3"/>
  <pageSetup orientation="portrait" horizontalDpi="4294967294" verticalDpi="4294967294" r:id="rId1"/>
  <drawing r:id="rId2"/>
  <extLst>
    <ext xmlns:x14="http://schemas.microsoft.com/office/spreadsheetml/2009/9/main" uri="{78C0D931-6437-407d-A8EE-F0AAD7539E65}">
      <x14:conditionalFormattings>
        <x14:conditionalFormatting xmlns:xm="http://schemas.microsoft.com/office/excel/2006/main">
          <x14:cfRule type="expression" priority="53" id="{EB645ABA-4D6A-41E0-8F90-3EA6D83FD5D4}">
            <xm:f>'\Users\jaime.parra\Documents\Proyectos\Seguimiento a la T762\Paquete 16 de octubre\[Consolidado v0.07.xlsx]Matriz verdadero cambios'!#REF!=TRUE</xm:f>
            <x14:dxf>
              <fill>
                <patternFill>
                  <bgColor theme="7" tint="0.39994506668294322"/>
                </patternFill>
              </fill>
            </x14:dxf>
          </x14:cfRule>
          <xm:sqref>I13:L154</xm:sqref>
        </x14:conditionalFormatting>
        <x14:conditionalFormatting xmlns:xm="http://schemas.microsoft.com/office/excel/2006/main">
          <x14:cfRule type="expression" priority="52" id="{5F2B5798-8008-450A-B81F-0637C440608F}">
            <xm:f>'\Users\jaime.parra\Documents\Proyectos\Seguimiento a la T762\Paquete 16 de octubre\[Consolidado v0.07.xlsx]Matriz verdadero cambios'!#REF!=TRUE</xm:f>
            <x14:dxf>
              <fill>
                <patternFill>
                  <bgColor theme="7" tint="0.39994506668294322"/>
                </patternFill>
              </fill>
            </x14:dxf>
          </x14:cfRule>
          <xm:sqref>R13:U15 R17:U154 R16:T16</xm:sqref>
        </x14:conditionalFormatting>
        <x14:conditionalFormatting xmlns:xm="http://schemas.microsoft.com/office/excel/2006/main">
          <x14:cfRule type="expression" priority="27" id="{C8BA99B2-CE19-4207-B38D-9E41C53A5858}">
            <xm:f>P13=Semáforo!$A$6</xm:f>
            <x14:dxf>
              <font>
                <color rgb="FFFFC000"/>
              </font>
              <numFmt numFmtId="164" formatCode="\●"/>
              <fill>
                <patternFill patternType="none">
                  <bgColor auto="1"/>
                </patternFill>
              </fill>
            </x14:dxf>
          </x14:cfRule>
          <x14:cfRule type="expression" priority="28" id="{F62DF42A-00BD-450C-B776-8547A88F4201}">
            <xm:f>P13=Semáforo!$A$5</xm:f>
            <x14:dxf>
              <font>
                <color theme="0" tint="-0.14996795556505021"/>
              </font>
              <numFmt numFmtId="164" formatCode="\●"/>
            </x14:dxf>
          </x14:cfRule>
          <x14:cfRule type="expression" priority="29" id="{C909892B-7F24-4369-A6B6-7AAAA8634660}">
            <xm:f>P13=Semáforo!$A$4</xm:f>
            <x14:dxf>
              <font>
                <color rgb="FFD40606"/>
              </font>
              <numFmt numFmtId="164" formatCode="\●"/>
            </x14:dxf>
          </x14:cfRule>
          <x14:cfRule type="expression" priority="30" id="{3C783A66-F002-499F-A703-D7E6CB413137}">
            <xm:f>P13=Semáforo!$A$2</xm:f>
            <x14:dxf>
              <font>
                <color rgb="FF00B050"/>
              </font>
              <numFmt numFmtId="164" formatCode="\●"/>
              <fill>
                <patternFill patternType="none">
                  <bgColor auto="1"/>
                </patternFill>
              </fill>
            </x14:dxf>
          </x14:cfRule>
          <x14:cfRule type="expression" priority="31" id="{A6AD1F28-BD56-426B-B301-C156C1DBE56F}">
            <xm:f>P13=Semáforo!$A$3</xm:f>
            <x14:dxf>
              <font>
                <color rgb="FFFFC000"/>
              </font>
              <numFmt numFmtId="164" formatCode="\●"/>
              <fill>
                <patternFill>
                  <bgColor theme="0"/>
                </patternFill>
              </fill>
            </x14:dxf>
          </x14:cfRule>
          <xm:sqref>P13:P154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B2"/>
  <sheetViews>
    <sheetView workbookViewId="0">
      <selection activeCell="C2" sqref="C2:D4"/>
    </sheetView>
  </sheetViews>
  <sheetFormatPr baseColWidth="10" defaultRowHeight="15" x14ac:dyDescent="0.25"/>
  <cols>
    <col min="2" max="2" width="30.5703125" bestFit="1" customWidth="1"/>
    <col min="4" max="4" width="11.85546875" bestFit="1" customWidth="1"/>
  </cols>
  <sheetData>
    <row r="1" spans="1:2" x14ac:dyDescent="0.25">
      <c r="A1" t="s">
        <v>760</v>
      </c>
      <c r="B1" t="s">
        <v>762</v>
      </c>
    </row>
    <row r="2" spans="1:2" x14ac:dyDescent="0.25">
      <c r="A2" t="s">
        <v>761</v>
      </c>
      <c r="B2" s="18">
        <v>42689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C6"/>
  <sheetViews>
    <sheetView workbookViewId="0">
      <selection activeCell="E10" sqref="E10"/>
    </sheetView>
  </sheetViews>
  <sheetFormatPr baseColWidth="10" defaultRowHeight="15" x14ac:dyDescent="0.25"/>
  <sheetData>
    <row r="1" spans="1:3" ht="26.25" x14ac:dyDescent="0.4">
      <c r="A1" s="40" t="s">
        <v>101</v>
      </c>
      <c r="B1" s="40" t="s">
        <v>729</v>
      </c>
      <c r="C1" s="17" t="s">
        <v>730</v>
      </c>
    </row>
    <row r="2" spans="1:3" ht="30.75" x14ac:dyDescent="0.55000000000000004">
      <c r="A2" s="40">
        <v>1</v>
      </c>
      <c r="B2" s="41" t="s">
        <v>731</v>
      </c>
      <c r="C2" s="17" t="s">
        <v>732</v>
      </c>
    </row>
    <row r="3" spans="1:3" ht="30.75" x14ac:dyDescent="0.55000000000000004">
      <c r="A3" s="40">
        <v>0.6</v>
      </c>
      <c r="B3" s="42" t="s">
        <v>731</v>
      </c>
      <c r="C3" s="17" t="s">
        <v>733</v>
      </c>
    </row>
    <row r="4" spans="1:3" ht="30.75" x14ac:dyDescent="0.55000000000000004">
      <c r="A4" s="40">
        <v>0</v>
      </c>
      <c r="B4" s="43" t="s">
        <v>731</v>
      </c>
      <c r="C4" s="17" t="s">
        <v>734</v>
      </c>
    </row>
    <row r="5" spans="1:3" ht="30.75" x14ac:dyDescent="0.55000000000000004">
      <c r="A5" s="40">
        <v>4</v>
      </c>
      <c r="B5" s="44" t="s">
        <v>731</v>
      </c>
      <c r="C5" s="17" t="s">
        <v>96</v>
      </c>
    </row>
    <row r="6" spans="1:3" ht="30.75" x14ac:dyDescent="0.55000000000000004">
      <c r="A6" s="40">
        <v>3</v>
      </c>
      <c r="B6" s="45" t="s">
        <v>731</v>
      </c>
      <c r="C6"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L56"/>
  <sheetViews>
    <sheetView topLeftCell="B1" workbookViewId="0">
      <selection sqref="A1:K1"/>
    </sheetView>
  </sheetViews>
  <sheetFormatPr baseColWidth="10" defaultRowHeight="15" x14ac:dyDescent="0.25"/>
  <cols>
    <col min="1" max="1" width="24" style="46" customWidth="1"/>
    <col min="2" max="2" width="11.42578125" style="46"/>
    <col min="3" max="3" width="19.140625" style="46" customWidth="1"/>
    <col min="4" max="4" width="26" style="46" customWidth="1"/>
    <col min="5" max="5" width="19" style="46" customWidth="1"/>
    <col min="6" max="6" width="20.7109375" style="46" customWidth="1"/>
    <col min="7" max="7" width="20.140625" style="46" customWidth="1"/>
    <col min="8" max="8" width="16.7109375" style="46" customWidth="1"/>
    <col min="9" max="9" width="11.42578125" style="46"/>
    <col min="10" max="10" width="17.42578125" style="46" customWidth="1"/>
    <col min="11" max="16384" width="11.42578125" style="46"/>
  </cols>
  <sheetData>
    <row r="1" spans="1:12" ht="63" x14ac:dyDescent="0.25">
      <c r="A1" s="9" t="s">
        <v>1</v>
      </c>
      <c r="B1" s="9" t="s">
        <v>2</v>
      </c>
      <c r="C1" s="9" t="s">
        <v>3</v>
      </c>
      <c r="D1" s="9" t="s">
        <v>4</v>
      </c>
      <c r="E1" s="9" t="s">
        <v>5</v>
      </c>
      <c r="F1" s="10" t="s">
        <v>6</v>
      </c>
      <c r="G1" s="11" t="s">
        <v>7</v>
      </c>
      <c r="H1" s="10" t="s">
        <v>8</v>
      </c>
      <c r="I1" s="10" t="s">
        <v>93</v>
      </c>
      <c r="J1" s="10" t="s">
        <v>94</v>
      </c>
      <c r="K1" s="10" t="s">
        <v>95</v>
      </c>
      <c r="L1" s="10" t="s">
        <v>375</v>
      </c>
    </row>
    <row r="2" spans="1:12" x14ac:dyDescent="0.25">
      <c r="A2" s="46" t="s">
        <v>96</v>
      </c>
      <c r="B2" s="12" t="s">
        <v>96</v>
      </c>
      <c r="C2" s="46" t="s">
        <v>900</v>
      </c>
      <c r="D2" s="46" t="s">
        <v>96</v>
      </c>
      <c r="E2" s="46" t="s">
        <v>96</v>
      </c>
      <c r="F2" s="46" t="s">
        <v>96</v>
      </c>
      <c r="G2" s="46">
        <v>18</v>
      </c>
      <c r="H2" s="46" t="s">
        <v>34</v>
      </c>
      <c r="I2" s="46" t="s">
        <v>96</v>
      </c>
      <c r="J2" s="46" t="s">
        <v>96</v>
      </c>
      <c r="K2" s="46" t="s">
        <v>25</v>
      </c>
      <c r="L2" s="46" t="s">
        <v>96</v>
      </c>
    </row>
    <row r="3" spans="1:12" x14ac:dyDescent="0.25">
      <c r="A3" s="46">
        <v>0.6</v>
      </c>
      <c r="B3" s="12">
        <v>42689</v>
      </c>
      <c r="C3" s="46" t="s">
        <v>1045</v>
      </c>
      <c r="D3" s="46" t="s">
        <v>481</v>
      </c>
      <c r="E3" s="46" t="s">
        <v>481</v>
      </c>
      <c r="F3" s="46" t="s">
        <v>481</v>
      </c>
      <c r="G3" s="46">
        <v>20</v>
      </c>
      <c r="H3" s="46" t="s">
        <v>34</v>
      </c>
      <c r="I3" s="46" t="s">
        <v>96</v>
      </c>
      <c r="J3" s="46" t="s">
        <v>96</v>
      </c>
      <c r="K3" s="46" t="s">
        <v>25</v>
      </c>
      <c r="L3" s="46" t="s">
        <v>34</v>
      </c>
    </row>
    <row r="4" spans="1:12" x14ac:dyDescent="0.25">
      <c r="A4" s="46" t="s">
        <v>96</v>
      </c>
      <c r="B4" s="12" t="s">
        <v>96</v>
      </c>
      <c r="C4" s="46" t="s">
        <v>1046</v>
      </c>
      <c r="D4" s="46" t="s">
        <v>96</v>
      </c>
      <c r="E4" s="46" t="s">
        <v>96</v>
      </c>
      <c r="F4" s="46" t="s">
        <v>96</v>
      </c>
      <c r="G4" s="46">
        <v>21</v>
      </c>
      <c r="H4" s="46" t="s">
        <v>34</v>
      </c>
      <c r="I4" s="46" t="s">
        <v>96</v>
      </c>
      <c r="J4" s="46" t="s">
        <v>96</v>
      </c>
      <c r="K4" s="46" t="s">
        <v>25</v>
      </c>
      <c r="L4" s="46" t="s">
        <v>96</v>
      </c>
    </row>
    <row r="5" spans="1:12" x14ac:dyDescent="0.25">
      <c r="B5" s="12"/>
    </row>
    <row r="6" spans="1:12" x14ac:dyDescent="0.25">
      <c r="B6" s="12"/>
    </row>
    <row r="7" spans="1:12" x14ac:dyDescent="0.25">
      <c r="B7" s="12"/>
    </row>
    <row r="8" spans="1:12" x14ac:dyDescent="0.25">
      <c r="B8" s="12"/>
    </row>
    <row r="9" spans="1:12" x14ac:dyDescent="0.25">
      <c r="B9" s="12"/>
    </row>
    <row r="10" spans="1:12" x14ac:dyDescent="0.25">
      <c r="B10" s="12"/>
    </row>
    <row r="11" spans="1:12" x14ac:dyDescent="0.25">
      <c r="B11" s="12"/>
    </row>
    <row r="12" spans="1:12" x14ac:dyDescent="0.25">
      <c r="B12" s="12"/>
    </row>
    <row r="13" spans="1:12" x14ac:dyDescent="0.25">
      <c r="B13" s="12"/>
    </row>
    <row r="14" spans="1:12" x14ac:dyDescent="0.25">
      <c r="B14" s="12"/>
    </row>
    <row r="15" spans="1:12" x14ac:dyDescent="0.25">
      <c r="B15" s="12"/>
    </row>
    <row r="16" spans="1:12" x14ac:dyDescent="0.25">
      <c r="B16" s="12"/>
    </row>
    <row r="17" spans="2:2" x14ac:dyDescent="0.25">
      <c r="B17" s="12"/>
    </row>
    <row r="18" spans="2:2" x14ac:dyDescent="0.25">
      <c r="B18" s="12"/>
    </row>
    <row r="19" spans="2:2" x14ac:dyDescent="0.25">
      <c r="B19" s="12"/>
    </row>
    <row r="20" spans="2:2" x14ac:dyDescent="0.25">
      <c r="B20" s="12"/>
    </row>
    <row r="21" spans="2:2" x14ac:dyDescent="0.25">
      <c r="B21" s="12"/>
    </row>
    <row r="22" spans="2:2" x14ac:dyDescent="0.25">
      <c r="B22" s="12"/>
    </row>
    <row r="23" spans="2:2" x14ac:dyDescent="0.25">
      <c r="B23" s="12"/>
    </row>
    <row r="24" spans="2:2" x14ac:dyDescent="0.25">
      <c r="B24" s="12"/>
    </row>
    <row r="25" spans="2:2" x14ac:dyDescent="0.25">
      <c r="B25" s="12"/>
    </row>
    <row r="26" spans="2:2" x14ac:dyDescent="0.25">
      <c r="B26" s="12"/>
    </row>
    <row r="27" spans="2:2" x14ac:dyDescent="0.25">
      <c r="B27" s="12"/>
    </row>
    <row r="28" spans="2:2" x14ac:dyDescent="0.25">
      <c r="B28" s="12"/>
    </row>
    <row r="29" spans="2:2" x14ac:dyDescent="0.25">
      <c r="B29" s="12"/>
    </row>
    <row r="30" spans="2:2" x14ac:dyDescent="0.25">
      <c r="B30" s="12"/>
    </row>
    <row r="31" spans="2:2" x14ac:dyDescent="0.25">
      <c r="B31" s="12"/>
    </row>
    <row r="32" spans="2:2" x14ac:dyDescent="0.25">
      <c r="B32" s="12"/>
    </row>
    <row r="33" spans="2:2" x14ac:dyDescent="0.25">
      <c r="B33" s="12"/>
    </row>
    <row r="34" spans="2:2" x14ac:dyDescent="0.25">
      <c r="B34" s="12"/>
    </row>
    <row r="35" spans="2:2" x14ac:dyDescent="0.25">
      <c r="B35" s="12"/>
    </row>
    <row r="36" spans="2:2" x14ac:dyDescent="0.25">
      <c r="B36" s="12"/>
    </row>
    <row r="37" spans="2:2" x14ac:dyDescent="0.25">
      <c r="B37" s="12"/>
    </row>
    <row r="38" spans="2:2" x14ac:dyDescent="0.25">
      <c r="B38" s="12"/>
    </row>
    <row r="39" spans="2:2" x14ac:dyDescent="0.25">
      <c r="B39" s="12"/>
    </row>
    <row r="40" spans="2:2" x14ac:dyDescent="0.25">
      <c r="B40" s="12"/>
    </row>
    <row r="41" spans="2:2" x14ac:dyDescent="0.25">
      <c r="B41" s="12"/>
    </row>
    <row r="42" spans="2:2" x14ac:dyDescent="0.25">
      <c r="B42" s="12"/>
    </row>
    <row r="43" spans="2:2" x14ac:dyDescent="0.25">
      <c r="B43" s="12"/>
    </row>
    <row r="44" spans="2:2" x14ac:dyDescent="0.25">
      <c r="B44" s="12"/>
    </row>
    <row r="45" spans="2:2" x14ac:dyDescent="0.25">
      <c r="B45" s="12"/>
    </row>
    <row r="46" spans="2:2" x14ac:dyDescent="0.25">
      <c r="B46" s="12"/>
    </row>
    <row r="47" spans="2:2" x14ac:dyDescent="0.25">
      <c r="B47" s="12"/>
    </row>
    <row r="48" spans="2:2"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B2"/>
  <sheetViews>
    <sheetView workbookViewId="0">
      <selection activeCell="B2" sqref="B2"/>
    </sheetView>
  </sheetViews>
  <sheetFormatPr baseColWidth="10" defaultRowHeight="15" x14ac:dyDescent="0.25"/>
  <sheetData>
    <row r="1" spans="1:2" x14ac:dyDescent="0.25">
      <c r="A1" t="s">
        <v>100</v>
      </c>
      <c r="B1" t="s">
        <v>101</v>
      </c>
    </row>
    <row r="2" spans="1:2" x14ac:dyDescent="0.25">
      <c r="A2" t="s">
        <v>102</v>
      </c>
      <c r="B2">
        <v>17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D62"/>
  <sheetViews>
    <sheetView topLeftCell="A33" workbookViewId="0">
      <selection activeCell="A43" sqref="A43"/>
    </sheetView>
  </sheetViews>
  <sheetFormatPr baseColWidth="10" defaultRowHeight="15" x14ac:dyDescent="0.25"/>
  <cols>
    <col min="1" max="1" width="86" bestFit="1" customWidth="1"/>
  </cols>
  <sheetData>
    <row r="1" spans="1:4" x14ac:dyDescent="0.25">
      <c r="A1" s="2" t="s">
        <v>13</v>
      </c>
      <c r="B1" t="s">
        <v>14</v>
      </c>
      <c r="C1" t="s">
        <v>15</v>
      </c>
      <c r="D1" t="s">
        <v>87</v>
      </c>
    </row>
    <row r="2" spans="1:4" x14ac:dyDescent="0.25">
      <c r="A2" s="2" t="s">
        <v>16</v>
      </c>
      <c r="B2" t="s">
        <v>17</v>
      </c>
      <c r="C2" t="s">
        <v>18</v>
      </c>
      <c r="D2" t="s">
        <v>16</v>
      </c>
    </row>
    <row r="3" spans="1:4" x14ac:dyDescent="0.25">
      <c r="A3" s="2" t="s">
        <v>19</v>
      </c>
      <c r="B3" t="s">
        <v>17</v>
      </c>
      <c r="C3" t="s">
        <v>18</v>
      </c>
      <c r="D3" t="s">
        <v>88</v>
      </c>
    </row>
    <row r="4" spans="1:4" x14ac:dyDescent="0.25">
      <c r="A4" s="15" t="s">
        <v>352</v>
      </c>
      <c r="B4" t="s">
        <v>17</v>
      </c>
      <c r="C4" t="s">
        <v>18</v>
      </c>
      <c r="D4" t="s">
        <v>89</v>
      </c>
    </row>
    <row r="5" spans="1:4" x14ac:dyDescent="0.25">
      <c r="A5" s="2" t="s">
        <v>20</v>
      </c>
      <c r="B5" t="s">
        <v>17</v>
      </c>
      <c r="C5" t="s">
        <v>18</v>
      </c>
      <c r="D5" t="s">
        <v>20</v>
      </c>
    </row>
    <row r="6" spans="1:4" x14ac:dyDescent="0.25">
      <c r="A6" s="2" t="s">
        <v>21</v>
      </c>
      <c r="B6" t="s">
        <v>17</v>
      </c>
      <c r="C6" t="s">
        <v>18</v>
      </c>
      <c r="D6" t="s">
        <v>21</v>
      </c>
    </row>
    <row r="7" spans="1:4" x14ac:dyDescent="0.25">
      <c r="A7" s="7" t="s">
        <v>22</v>
      </c>
      <c r="B7" t="s">
        <v>17</v>
      </c>
      <c r="C7" t="s">
        <v>18</v>
      </c>
      <c r="D7" t="s">
        <v>90</v>
      </c>
    </row>
    <row r="8" spans="1:4" x14ac:dyDescent="0.25">
      <c r="A8" s="2" t="s">
        <v>23</v>
      </c>
      <c r="B8" t="s">
        <v>17</v>
      </c>
      <c r="C8" t="s">
        <v>18</v>
      </c>
      <c r="D8" t="s">
        <v>91</v>
      </c>
    </row>
    <row r="9" spans="1:4" x14ac:dyDescent="0.25">
      <c r="A9" s="2" t="s">
        <v>24</v>
      </c>
      <c r="B9" t="s">
        <v>25</v>
      </c>
      <c r="C9" t="s">
        <v>26</v>
      </c>
      <c r="D9" t="s">
        <v>24</v>
      </c>
    </row>
    <row r="10" spans="1:4" x14ac:dyDescent="0.25">
      <c r="A10" s="2" t="s">
        <v>27</v>
      </c>
      <c r="B10" t="s">
        <v>25</v>
      </c>
      <c r="C10" t="s">
        <v>26</v>
      </c>
      <c r="D10" t="s">
        <v>27</v>
      </c>
    </row>
    <row r="11" spans="1:4" x14ac:dyDescent="0.25">
      <c r="A11" s="2" t="s">
        <v>28</v>
      </c>
      <c r="B11" t="s">
        <v>25</v>
      </c>
      <c r="C11" t="s">
        <v>26</v>
      </c>
      <c r="D11" t="s">
        <v>28</v>
      </c>
    </row>
    <row r="12" spans="1:4" x14ac:dyDescent="0.25">
      <c r="A12" s="2" t="s">
        <v>29</v>
      </c>
      <c r="B12" t="s">
        <v>25</v>
      </c>
      <c r="C12" t="s">
        <v>26</v>
      </c>
      <c r="D12" t="s">
        <v>29</v>
      </c>
    </row>
    <row r="13" spans="1:4" x14ac:dyDescent="0.25">
      <c r="A13" s="2" t="s">
        <v>30</v>
      </c>
      <c r="B13" t="s">
        <v>25</v>
      </c>
      <c r="C13" t="s">
        <v>26</v>
      </c>
      <c r="D13" t="s">
        <v>30</v>
      </c>
    </row>
    <row r="14" spans="1:4" x14ac:dyDescent="0.25">
      <c r="A14" s="2" t="s">
        <v>31</v>
      </c>
      <c r="B14" t="s">
        <v>25</v>
      </c>
      <c r="C14" t="s">
        <v>26</v>
      </c>
      <c r="D14" t="s">
        <v>31</v>
      </c>
    </row>
    <row r="15" spans="1:4" x14ac:dyDescent="0.25">
      <c r="A15" s="2" t="s">
        <v>32</v>
      </c>
      <c r="B15" t="s">
        <v>25</v>
      </c>
      <c r="C15" t="s">
        <v>26</v>
      </c>
      <c r="D15" t="s">
        <v>32</v>
      </c>
    </row>
    <row r="16" spans="1:4" x14ac:dyDescent="0.25">
      <c r="A16" s="2" t="s">
        <v>33</v>
      </c>
      <c r="B16" t="s">
        <v>25</v>
      </c>
      <c r="C16" t="s">
        <v>26</v>
      </c>
      <c r="D16" t="s">
        <v>33</v>
      </c>
    </row>
    <row r="17" spans="1:4" x14ac:dyDescent="0.25">
      <c r="A17" s="2" t="s">
        <v>34</v>
      </c>
      <c r="B17" t="s">
        <v>17</v>
      </c>
      <c r="C17" t="s">
        <v>26</v>
      </c>
      <c r="D17" t="s">
        <v>34</v>
      </c>
    </row>
    <row r="18" spans="1:4" x14ac:dyDescent="0.25">
      <c r="A18" s="2" t="s">
        <v>35</v>
      </c>
      <c r="B18" t="s">
        <v>25</v>
      </c>
      <c r="C18" t="s">
        <v>26</v>
      </c>
      <c r="D18" t="s">
        <v>35</v>
      </c>
    </row>
    <row r="19" spans="1:4" x14ac:dyDescent="0.25">
      <c r="A19" s="2" t="s">
        <v>36</v>
      </c>
      <c r="B19" t="s">
        <v>25</v>
      </c>
      <c r="C19" t="s">
        <v>26</v>
      </c>
      <c r="D19" t="s">
        <v>36</v>
      </c>
    </row>
    <row r="20" spans="1:4" x14ac:dyDescent="0.25">
      <c r="A20" s="2" t="s">
        <v>37</v>
      </c>
      <c r="B20" t="s">
        <v>25</v>
      </c>
      <c r="C20" t="s">
        <v>26</v>
      </c>
      <c r="D20" t="s">
        <v>37</v>
      </c>
    </row>
    <row r="21" spans="1:4" x14ac:dyDescent="0.25">
      <c r="A21" s="2" t="s">
        <v>38</v>
      </c>
      <c r="B21" t="s">
        <v>25</v>
      </c>
      <c r="C21" t="s">
        <v>26</v>
      </c>
      <c r="D21" t="s">
        <v>38</v>
      </c>
    </row>
    <row r="22" spans="1:4" x14ac:dyDescent="0.25">
      <c r="A22" s="2" t="s">
        <v>39</v>
      </c>
      <c r="B22" t="s">
        <v>25</v>
      </c>
      <c r="C22" t="s">
        <v>26</v>
      </c>
      <c r="D22" t="s">
        <v>39</v>
      </c>
    </row>
    <row r="23" spans="1:4" x14ac:dyDescent="0.25">
      <c r="A23" s="2" t="s">
        <v>40</v>
      </c>
      <c r="B23" t="s">
        <v>25</v>
      </c>
      <c r="C23" t="s">
        <v>26</v>
      </c>
      <c r="D23" t="s">
        <v>40</v>
      </c>
    </row>
    <row r="24" spans="1:4" x14ac:dyDescent="0.25">
      <c r="A24" s="2" t="s">
        <v>41</v>
      </c>
      <c r="B24" t="s">
        <v>25</v>
      </c>
      <c r="C24" t="s">
        <v>26</v>
      </c>
      <c r="D24" t="s">
        <v>41</v>
      </c>
    </row>
    <row r="25" spans="1:4" x14ac:dyDescent="0.25">
      <c r="A25" s="2" t="s">
        <v>42</v>
      </c>
      <c r="B25" t="s">
        <v>25</v>
      </c>
      <c r="C25" t="s">
        <v>26</v>
      </c>
      <c r="D25" t="s">
        <v>42</v>
      </c>
    </row>
    <row r="26" spans="1:4" x14ac:dyDescent="0.25">
      <c r="A26" s="2" t="s">
        <v>43</v>
      </c>
      <c r="B26" t="s">
        <v>25</v>
      </c>
      <c r="C26" t="s">
        <v>26</v>
      </c>
      <c r="D26" t="s">
        <v>43</v>
      </c>
    </row>
    <row r="27" spans="1:4" x14ac:dyDescent="0.25">
      <c r="A27" s="2" t="s">
        <v>44</v>
      </c>
      <c r="B27" t="s">
        <v>25</v>
      </c>
      <c r="C27" t="s">
        <v>26</v>
      </c>
      <c r="D27" t="s">
        <v>44</v>
      </c>
    </row>
    <row r="28" spans="1:4" x14ac:dyDescent="0.25">
      <c r="A28" s="2" t="s">
        <v>45</v>
      </c>
      <c r="B28" t="s">
        <v>25</v>
      </c>
      <c r="C28" t="s">
        <v>26</v>
      </c>
      <c r="D28" t="s">
        <v>45</v>
      </c>
    </row>
    <row r="29" spans="1:4" x14ac:dyDescent="0.25">
      <c r="A29" s="2" t="s">
        <v>46</v>
      </c>
      <c r="B29" t="s">
        <v>25</v>
      </c>
      <c r="C29" t="s">
        <v>26</v>
      </c>
      <c r="D29" t="s">
        <v>46</v>
      </c>
    </row>
    <row r="30" spans="1:4" x14ac:dyDescent="0.25">
      <c r="A30" s="2" t="s">
        <v>47</v>
      </c>
      <c r="B30" t="s">
        <v>25</v>
      </c>
      <c r="C30" t="s">
        <v>26</v>
      </c>
      <c r="D30" t="s">
        <v>47</v>
      </c>
    </row>
    <row r="31" spans="1:4" x14ac:dyDescent="0.25">
      <c r="A31" s="2" t="s">
        <v>48</v>
      </c>
      <c r="B31" t="s">
        <v>25</v>
      </c>
      <c r="C31" t="s">
        <v>26</v>
      </c>
      <c r="D31" t="s">
        <v>48</v>
      </c>
    </row>
    <row r="32" spans="1:4" x14ac:dyDescent="0.25">
      <c r="A32" s="2" t="s">
        <v>49</v>
      </c>
      <c r="B32" t="s">
        <v>25</v>
      </c>
      <c r="C32" t="s">
        <v>26</v>
      </c>
      <c r="D32" t="s">
        <v>49</v>
      </c>
    </row>
    <row r="33" spans="1:4" x14ac:dyDescent="0.25">
      <c r="A33" s="2" t="s">
        <v>50</v>
      </c>
      <c r="B33" t="s">
        <v>25</v>
      </c>
      <c r="C33" t="s">
        <v>26</v>
      </c>
      <c r="D33" t="s">
        <v>50</v>
      </c>
    </row>
    <row r="34" spans="1:4" x14ac:dyDescent="0.25">
      <c r="A34" s="2" t="s">
        <v>51</v>
      </c>
      <c r="B34" t="s">
        <v>25</v>
      </c>
      <c r="C34" t="s">
        <v>26</v>
      </c>
      <c r="D34" t="s">
        <v>51</v>
      </c>
    </row>
    <row r="35" spans="1:4" x14ac:dyDescent="0.25">
      <c r="A35" s="2" t="s">
        <v>52</v>
      </c>
      <c r="B35" t="s">
        <v>25</v>
      </c>
      <c r="C35" t="s">
        <v>26</v>
      </c>
      <c r="D35" t="s">
        <v>52</v>
      </c>
    </row>
    <row r="36" spans="1:4" x14ac:dyDescent="0.25">
      <c r="A36" s="2" t="s">
        <v>53</v>
      </c>
      <c r="B36" t="s">
        <v>25</v>
      </c>
      <c r="C36" t="s">
        <v>26</v>
      </c>
      <c r="D36" t="s">
        <v>53</v>
      </c>
    </row>
    <row r="37" spans="1:4" x14ac:dyDescent="0.25">
      <c r="A37" s="2" t="s">
        <v>54</v>
      </c>
      <c r="B37" t="s">
        <v>25</v>
      </c>
      <c r="C37" t="s">
        <v>26</v>
      </c>
      <c r="D37" t="s">
        <v>54</v>
      </c>
    </row>
    <row r="38" spans="1:4" x14ac:dyDescent="0.25">
      <c r="A38" s="2" t="s">
        <v>55</v>
      </c>
      <c r="B38" t="s">
        <v>25</v>
      </c>
      <c r="C38" t="s">
        <v>26</v>
      </c>
      <c r="D38" t="s">
        <v>55</v>
      </c>
    </row>
    <row r="39" spans="1:4" x14ac:dyDescent="0.25">
      <c r="A39" s="2" t="s">
        <v>56</v>
      </c>
      <c r="B39" t="s">
        <v>25</v>
      </c>
      <c r="C39" t="s">
        <v>26</v>
      </c>
      <c r="D39" t="s">
        <v>56</v>
      </c>
    </row>
    <row r="40" spans="1:4" x14ac:dyDescent="0.25">
      <c r="A40" s="2" t="s">
        <v>57</v>
      </c>
      <c r="B40" t="s">
        <v>25</v>
      </c>
      <c r="C40" t="s">
        <v>26</v>
      </c>
      <c r="D40" t="s">
        <v>57</v>
      </c>
    </row>
    <row r="41" spans="1:4" x14ac:dyDescent="0.25">
      <c r="A41" s="2" t="s">
        <v>58</v>
      </c>
      <c r="B41" t="s">
        <v>25</v>
      </c>
      <c r="C41" t="s">
        <v>26</v>
      </c>
      <c r="D41" t="s">
        <v>58</v>
      </c>
    </row>
    <row r="42" spans="1:4" x14ac:dyDescent="0.25">
      <c r="A42" s="2" t="s">
        <v>59</v>
      </c>
      <c r="B42" t="s">
        <v>25</v>
      </c>
      <c r="C42" t="s">
        <v>26</v>
      </c>
      <c r="D42" t="s">
        <v>59</v>
      </c>
    </row>
    <row r="43" spans="1:4" x14ac:dyDescent="0.25">
      <c r="A43" s="2" t="s">
        <v>60</v>
      </c>
      <c r="B43" t="s">
        <v>17</v>
      </c>
      <c r="C43" t="s">
        <v>26</v>
      </c>
      <c r="D43" t="s">
        <v>377</v>
      </c>
    </row>
    <row r="44" spans="1:4" x14ac:dyDescent="0.25">
      <c r="A44" s="2" t="s">
        <v>61</v>
      </c>
      <c r="B44" t="s">
        <v>25</v>
      </c>
      <c r="C44" t="s">
        <v>26</v>
      </c>
      <c r="D44" t="s">
        <v>61</v>
      </c>
    </row>
    <row r="45" spans="1:4" x14ac:dyDescent="0.25">
      <c r="A45" s="2" t="s">
        <v>62</v>
      </c>
      <c r="B45" t="s">
        <v>25</v>
      </c>
      <c r="C45" t="s">
        <v>26</v>
      </c>
      <c r="D45" t="s">
        <v>92</v>
      </c>
    </row>
    <row r="46" spans="1:4" x14ac:dyDescent="0.25">
      <c r="A46" s="2" t="s">
        <v>63</v>
      </c>
      <c r="B46" t="s">
        <v>25</v>
      </c>
      <c r="C46" t="s">
        <v>26</v>
      </c>
      <c r="D46" t="s">
        <v>63</v>
      </c>
    </row>
    <row r="47" spans="1:4" x14ac:dyDescent="0.25">
      <c r="A47" s="2" t="s">
        <v>64</v>
      </c>
      <c r="B47" t="s">
        <v>25</v>
      </c>
      <c r="C47" t="s">
        <v>26</v>
      </c>
      <c r="D47" t="s">
        <v>64</v>
      </c>
    </row>
    <row r="48" spans="1:4" x14ac:dyDescent="0.25">
      <c r="A48" s="2" t="s">
        <v>65</v>
      </c>
      <c r="B48" t="s">
        <v>25</v>
      </c>
      <c r="C48" t="s">
        <v>26</v>
      </c>
      <c r="D48" t="s">
        <v>65</v>
      </c>
    </row>
    <row r="49" spans="1:4" x14ac:dyDescent="0.25">
      <c r="A49" s="2" t="s">
        <v>66</v>
      </c>
      <c r="B49" t="s">
        <v>25</v>
      </c>
      <c r="C49" t="s">
        <v>26</v>
      </c>
      <c r="D49" t="s">
        <v>66</v>
      </c>
    </row>
    <row r="50" spans="1:4" x14ac:dyDescent="0.25">
      <c r="A50" s="2" t="s">
        <v>67</v>
      </c>
      <c r="B50" t="s">
        <v>25</v>
      </c>
      <c r="C50" t="s">
        <v>26</v>
      </c>
      <c r="D50" t="s">
        <v>67</v>
      </c>
    </row>
    <row r="51" spans="1:4" x14ac:dyDescent="0.25">
      <c r="A51" s="2" t="s">
        <v>68</v>
      </c>
      <c r="B51" t="s">
        <v>25</v>
      </c>
      <c r="C51" t="s">
        <v>26</v>
      </c>
      <c r="D51" t="s">
        <v>68</v>
      </c>
    </row>
    <row r="52" spans="1:4" x14ac:dyDescent="0.25">
      <c r="A52" s="2" t="s">
        <v>69</v>
      </c>
      <c r="B52" t="s">
        <v>25</v>
      </c>
      <c r="C52" t="s">
        <v>26</v>
      </c>
      <c r="D52" t="s">
        <v>69</v>
      </c>
    </row>
    <row r="53" spans="1:4" x14ac:dyDescent="0.25">
      <c r="A53" s="2" t="s">
        <v>70</v>
      </c>
      <c r="B53" t="s">
        <v>25</v>
      </c>
      <c r="C53" t="s">
        <v>26</v>
      </c>
      <c r="D53" t="s">
        <v>70</v>
      </c>
    </row>
    <row r="54" spans="1:4" x14ac:dyDescent="0.25">
      <c r="A54" s="2" t="s">
        <v>71</v>
      </c>
      <c r="B54" t="s">
        <v>25</v>
      </c>
      <c r="C54" t="s">
        <v>26</v>
      </c>
      <c r="D54" t="s">
        <v>71</v>
      </c>
    </row>
    <row r="55" spans="1:4" x14ac:dyDescent="0.25">
      <c r="A55" s="2" t="s">
        <v>72</v>
      </c>
      <c r="B55" t="s">
        <v>25</v>
      </c>
      <c r="C55" t="s">
        <v>26</v>
      </c>
      <c r="D55" t="s">
        <v>72</v>
      </c>
    </row>
    <row r="56" spans="1:4" x14ac:dyDescent="0.25">
      <c r="A56" s="2" t="s">
        <v>73</v>
      </c>
      <c r="B56" t="s">
        <v>25</v>
      </c>
      <c r="C56" t="s">
        <v>26</v>
      </c>
      <c r="D56" t="s">
        <v>73</v>
      </c>
    </row>
    <row r="57" spans="1:4" x14ac:dyDescent="0.25">
      <c r="A57" s="2" t="s">
        <v>74</v>
      </c>
      <c r="B57" t="s">
        <v>25</v>
      </c>
      <c r="C57" t="s">
        <v>26</v>
      </c>
      <c r="D57" t="s">
        <v>74</v>
      </c>
    </row>
    <row r="58" spans="1:4" x14ac:dyDescent="0.25">
      <c r="A58" s="2" t="s">
        <v>75</v>
      </c>
      <c r="B58" t="s">
        <v>25</v>
      </c>
      <c r="C58" t="s">
        <v>26</v>
      </c>
      <c r="D58" t="s">
        <v>75</v>
      </c>
    </row>
    <row r="59" spans="1:4" x14ac:dyDescent="0.25">
      <c r="A59" s="2" t="s">
        <v>76</v>
      </c>
      <c r="B59" t="s">
        <v>25</v>
      </c>
      <c r="C59" t="s">
        <v>26</v>
      </c>
      <c r="D59" t="s">
        <v>76</v>
      </c>
    </row>
    <row r="60" spans="1:4" x14ac:dyDescent="0.25">
      <c r="A60" s="2" t="s">
        <v>77</v>
      </c>
      <c r="B60" t="s">
        <v>25</v>
      </c>
      <c r="C60" t="s">
        <v>26</v>
      </c>
      <c r="D60" t="s">
        <v>77</v>
      </c>
    </row>
    <row r="61" spans="1:4" x14ac:dyDescent="0.25">
      <c r="A61" s="2" t="s">
        <v>78</v>
      </c>
      <c r="B61" t="s">
        <v>25</v>
      </c>
      <c r="C61" t="s">
        <v>26</v>
      </c>
      <c r="D61" t="s">
        <v>78</v>
      </c>
    </row>
    <row r="62" spans="1:4" x14ac:dyDescent="0.25">
      <c r="A62" s="2" t="s">
        <v>79</v>
      </c>
      <c r="B62" t="s">
        <v>17</v>
      </c>
      <c r="C62" t="s">
        <v>26</v>
      </c>
      <c r="D62" t="s">
        <v>79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D8"/>
  <sheetViews>
    <sheetView workbookViewId="0">
      <selection activeCell="C3" sqref="C3"/>
    </sheetView>
  </sheetViews>
  <sheetFormatPr baseColWidth="10" defaultRowHeight="15" x14ac:dyDescent="0.25"/>
  <cols>
    <col min="1" max="1" width="13.85546875" customWidth="1"/>
    <col min="2" max="2" width="18.85546875" customWidth="1"/>
    <col min="3" max="3" width="21.85546875" customWidth="1"/>
    <col min="4" max="4" width="19.5703125" customWidth="1"/>
  </cols>
  <sheetData>
    <row r="1" spans="1:4" x14ac:dyDescent="0.25">
      <c r="A1" t="s">
        <v>103</v>
      </c>
      <c r="B1" t="s">
        <v>97</v>
      </c>
      <c r="C1" t="s">
        <v>98</v>
      </c>
      <c r="D1" t="s">
        <v>104</v>
      </c>
    </row>
    <row r="2" spans="1:4" s="2" customFormat="1" x14ac:dyDescent="0.25">
      <c r="A2" s="2">
        <v>2</v>
      </c>
      <c r="B2" s="18">
        <v>42557</v>
      </c>
      <c r="C2" s="18">
        <v>42684</v>
      </c>
    </row>
    <row r="3" spans="1:4" s="2" customFormat="1" x14ac:dyDescent="0.25">
      <c r="A3" s="2">
        <v>3</v>
      </c>
      <c r="B3" s="18">
        <v>42643</v>
      </c>
      <c r="C3" s="18">
        <v>42684</v>
      </c>
    </row>
    <row r="4" spans="1:4" s="2" customFormat="1" x14ac:dyDescent="0.25">
      <c r="A4" s="2">
        <v>4</v>
      </c>
      <c r="B4" s="18">
        <v>42689</v>
      </c>
      <c r="C4" s="18">
        <v>42701</v>
      </c>
      <c r="D4" s="2">
        <v>42643</v>
      </c>
    </row>
    <row r="5" spans="1:4" s="2" customFormat="1" x14ac:dyDescent="0.25"/>
    <row r="6" spans="1:4" s="2" customFormat="1" x14ac:dyDescent="0.25"/>
    <row r="7" spans="1:4" s="2" customFormat="1" x14ac:dyDescent="0.25"/>
    <row r="8" spans="1:4" s="2" customFormat="1"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1"/>
  <sheetViews>
    <sheetView workbookViewId="0"/>
  </sheetViews>
  <sheetFormatPr baseColWidth="10" defaultRowHeight="15" x14ac:dyDescent="0.25"/>
  <sheetData>
    <row r="1" spans="1:4" x14ac:dyDescent="0.25">
      <c r="A1" t="s">
        <v>9</v>
      </c>
      <c r="B1" t="s">
        <v>10</v>
      </c>
      <c r="C1" t="s">
        <v>11</v>
      </c>
      <c r="D1" t="s">
        <v>12</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I1"/>
  <sheetViews>
    <sheetView workbookViewId="0">
      <selection activeCell="C8" sqref="C8"/>
    </sheetView>
  </sheetViews>
  <sheetFormatPr baseColWidth="10" defaultRowHeight="15" x14ac:dyDescent="0.25"/>
  <cols>
    <col min="1" max="1" width="13.7109375" customWidth="1"/>
  </cols>
  <sheetData>
    <row r="1" spans="1:9" ht="45" x14ac:dyDescent="0.25">
      <c r="A1" s="2" t="s">
        <v>0</v>
      </c>
      <c r="B1" s="3" t="s">
        <v>1</v>
      </c>
      <c r="C1" s="3" t="s">
        <v>2</v>
      </c>
      <c r="D1" s="3" t="s">
        <v>3</v>
      </c>
      <c r="E1" s="3" t="s">
        <v>4</v>
      </c>
      <c r="F1" s="3" t="s">
        <v>5</v>
      </c>
      <c r="G1" s="4" t="s">
        <v>6</v>
      </c>
      <c r="H1" s="5" t="s">
        <v>7</v>
      </c>
      <c r="I1" s="4" t="s">
        <v>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3"/>
  <sheetViews>
    <sheetView topLeftCell="A11" zoomScale="90" zoomScaleNormal="90" workbookViewId="0">
      <selection activeCell="A5" sqref="A5:F5"/>
    </sheetView>
  </sheetViews>
  <sheetFormatPr baseColWidth="10" defaultRowHeight="15" x14ac:dyDescent="0.25"/>
  <cols>
    <col min="1" max="1" width="25.28515625" customWidth="1"/>
    <col min="2" max="2" width="19.5703125" customWidth="1"/>
    <col min="3" max="3" width="52.7109375" customWidth="1"/>
    <col min="4" max="4" width="34.28515625" customWidth="1"/>
    <col min="5" max="5" width="49.140625" customWidth="1"/>
    <col min="6" max="6" width="40.42578125" customWidth="1"/>
  </cols>
  <sheetData>
    <row r="1" spans="1:6" ht="85.5" customHeight="1" x14ac:dyDescent="0.25">
      <c r="A1" s="87">
        <v>42643</v>
      </c>
      <c r="B1" s="88"/>
      <c r="C1" s="88"/>
      <c r="D1" s="88"/>
      <c r="E1" s="88"/>
      <c r="F1" s="88"/>
    </row>
    <row r="2" spans="1:6" ht="36.75" customHeight="1" x14ac:dyDescent="0.25">
      <c r="A2" s="86" t="s">
        <v>80</v>
      </c>
      <c r="B2" s="86"/>
      <c r="C2" s="86"/>
      <c r="D2" s="86"/>
      <c r="E2" s="86"/>
      <c r="F2" s="86"/>
    </row>
    <row r="3" spans="1:6" ht="49.5" customHeight="1" x14ac:dyDescent="0.25">
      <c r="A3" s="86"/>
      <c r="B3" s="86"/>
      <c r="C3" s="86"/>
      <c r="D3" s="86"/>
      <c r="E3" s="86"/>
      <c r="F3" s="86"/>
    </row>
    <row r="5" spans="1:6" ht="40.5" customHeight="1" x14ac:dyDescent="0.25">
      <c r="A5" s="84">
        <v>42689</v>
      </c>
      <c r="B5" s="85"/>
      <c r="C5" s="85"/>
      <c r="D5" s="85"/>
      <c r="E5" s="85"/>
      <c r="F5" s="85"/>
    </row>
    <row r="6" spans="1:6" ht="15" customHeight="1" x14ac:dyDescent="0.25"/>
    <row r="7" spans="1:6" x14ac:dyDescent="0.25">
      <c r="A7" s="6" t="s">
        <v>81</v>
      </c>
      <c r="B7" s="6" t="s">
        <v>15</v>
      </c>
      <c r="C7" s="6" t="s">
        <v>83</v>
      </c>
      <c r="D7" s="6" t="s">
        <v>84</v>
      </c>
      <c r="E7" s="6" t="s">
        <v>82</v>
      </c>
      <c r="F7" s="6" t="s">
        <v>85</v>
      </c>
    </row>
    <row r="8" spans="1:6" ht="27" customHeight="1" x14ac:dyDescent="0.25">
      <c r="A8" s="15" t="s">
        <v>16</v>
      </c>
      <c r="B8" s="14" t="s">
        <v>1054</v>
      </c>
      <c r="C8" t="s">
        <v>1055</v>
      </c>
      <c r="D8" s="8" t="s">
        <v>16</v>
      </c>
      <c r="F8" s="13" t="s">
        <v>836</v>
      </c>
    </row>
    <row r="9" spans="1:6" ht="27" customHeight="1" x14ac:dyDescent="0.25">
      <c r="A9" s="16" t="s">
        <v>19</v>
      </c>
      <c r="B9" s="14" t="s">
        <v>1054</v>
      </c>
      <c r="C9" t="s">
        <v>1055</v>
      </c>
      <c r="D9" s="8" t="s">
        <v>88</v>
      </c>
      <c r="F9" s="13" t="s">
        <v>858</v>
      </c>
    </row>
    <row r="10" spans="1:6" ht="27" customHeight="1" x14ac:dyDescent="0.25">
      <c r="A10" s="15" t="s">
        <v>352</v>
      </c>
      <c r="B10" s="14" t="s">
        <v>1054</v>
      </c>
      <c r="C10" t="s">
        <v>1055</v>
      </c>
      <c r="D10" s="8" t="s">
        <v>89</v>
      </c>
      <c r="F10" s="13" t="s">
        <v>904</v>
      </c>
    </row>
    <row r="11" spans="1:6" ht="27" customHeight="1" x14ac:dyDescent="0.25">
      <c r="A11" s="15" t="s">
        <v>20</v>
      </c>
      <c r="B11" s="14" t="s">
        <v>1054</v>
      </c>
      <c r="C11" t="s">
        <v>1055</v>
      </c>
      <c r="D11" s="8" t="s">
        <v>20</v>
      </c>
      <c r="F11" s="13" t="s">
        <v>950</v>
      </c>
    </row>
    <row r="12" spans="1:6" ht="27" customHeight="1" x14ac:dyDescent="0.25">
      <c r="A12" s="15" t="s">
        <v>21</v>
      </c>
      <c r="B12" s="14" t="s">
        <v>1054</v>
      </c>
      <c r="C12" t="s">
        <v>1055</v>
      </c>
      <c r="D12" s="8" t="s">
        <v>21</v>
      </c>
      <c r="F12" s="13" t="s">
        <v>989</v>
      </c>
    </row>
    <row r="13" spans="1:6" ht="27" customHeight="1" x14ac:dyDescent="0.25">
      <c r="A13" s="15" t="s">
        <v>22</v>
      </c>
      <c r="B13" s="14" t="s">
        <v>1054</v>
      </c>
      <c r="C13" t="s">
        <v>1055</v>
      </c>
      <c r="D13" s="8" t="s">
        <v>90</v>
      </c>
      <c r="F13" s="13" t="s">
        <v>1022</v>
      </c>
    </row>
    <row r="14" spans="1:6" ht="27" customHeight="1" x14ac:dyDescent="0.25">
      <c r="A14" s="15" t="s">
        <v>23</v>
      </c>
      <c r="B14" s="14" t="s">
        <v>1054</v>
      </c>
      <c r="C14" t="s">
        <v>1055</v>
      </c>
      <c r="D14" s="8" t="s">
        <v>91</v>
      </c>
      <c r="F14" s="13" t="s">
        <v>1034</v>
      </c>
    </row>
    <row r="15" spans="1:6" ht="27" customHeight="1" x14ac:dyDescent="0.25">
      <c r="A15" s="15" t="s">
        <v>34</v>
      </c>
      <c r="B15" s="14" t="s">
        <v>1054</v>
      </c>
      <c r="C15" t="s">
        <v>1055</v>
      </c>
      <c r="D15" s="8" t="s">
        <v>34</v>
      </c>
      <c r="F15" s="13" t="s">
        <v>1044</v>
      </c>
    </row>
    <row r="16" spans="1:6" ht="30.75" customHeight="1" x14ac:dyDescent="0.25">
      <c r="A16" s="15" t="s">
        <v>60</v>
      </c>
      <c r="B16" s="14" t="s">
        <v>105</v>
      </c>
      <c r="D16" s="8" t="s">
        <v>377</v>
      </c>
      <c r="F16" s="13" t="s">
        <v>1047</v>
      </c>
    </row>
    <row r="17" spans="1:6" ht="27" customHeight="1" x14ac:dyDescent="0.25">
      <c r="A17" s="15" t="s">
        <v>79</v>
      </c>
      <c r="B17" s="17" t="s">
        <v>105</v>
      </c>
      <c r="D17" s="8" t="s">
        <v>79</v>
      </c>
      <c r="F17" t="s">
        <v>1053</v>
      </c>
    </row>
    <row r="21" spans="1:6" x14ac:dyDescent="0.25">
      <c r="A21" s="89"/>
      <c r="B21" s="89"/>
      <c r="C21" s="89"/>
      <c r="D21" s="89"/>
      <c r="E21" s="89"/>
      <c r="F21" s="89"/>
    </row>
    <row r="22" spans="1:6" x14ac:dyDescent="0.25">
      <c r="A22" s="90" t="s">
        <v>86</v>
      </c>
      <c r="B22" s="90"/>
      <c r="C22" s="90"/>
      <c r="D22" s="90"/>
      <c r="E22" s="90"/>
      <c r="F22" s="90"/>
    </row>
    <row r="23" spans="1:6" x14ac:dyDescent="0.25">
      <c r="A23" s="83"/>
      <c r="B23" s="83"/>
      <c r="C23" s="83"/>
      <c r="D23" s="83"/>
      <c r="E23" s="83"/>
      <c r="F23" s="83"/>
    </row>
  </sheetData>
  <mergeCells count="6">
    <mergeCell ref="A23:F23"/>
    <mergeCell ref="A5:F5"/>
    <mergeCell ref="A2:F3"/>
    <mergeCell ref="A1:F1"/>
    <mergeCell ref="A21:F21"/>
    <mergeCell ref="A22:F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filterMode="1"/>
  <dimension ref="A1:H116"/>
  <sheetViews>
    <sheetView workbookViewId="0">
      <selection activeCell="D68" sqref="D68"/>
    </sheetView>
  </sheetViews>
  <sheetFormatPr baseColWidth="10" defaultRowHeight="15" x14ac:dyDescent="0.25"/>
  <cols>
    <col min="3" max="3" width="11.28515625" bestFit="1" customWidth="1"/>
    <col min="4" max="4" width="29.28515625" customWidth="1"/>
    <col min="8" max="8" width="27.5703125" customWidth="1"/>
  </cols>
  <sheetData>
    <row r="1" spans="1:8" ht="30" x14ac:dyDescent="0.25">
      <c r="A1" s="80" t="s">
        <v>81</v>
      </c>
      <c r="B1" s="80" t="s">
        <v>635</v>
      </c>
      <c r="C1" s="80" t="s">
        <v>1066</v>
      </c>
      <c r="D1" s="80" t="s">
        <v>1060</v>
      </c>
      <c r="E1" s="80" t="s">
        <v>637</v>
      </c>
      <c r="F1" s="80" t="s">
        <v>1064</v>
      </c>
      <c r="G1" s="80" t="s">
        <v>1065</v>
      </c>
      <c r="H1" s="80" t="s">
        <v>1061</v>
      </c>
    </row>
    <row r="2" spans="1:8" hidden="1" x14ac:dyDescent="0.25">
      <c r="A2" s="81" t="s">
        <v>352</v>
      </c>
      <c r="B2" s="81" t="s">
        <v>117</v>
      </c>
      <c r="C2" s="81">
        <v>3</v>
      </c>
      <c r="D2" s="81" t="s">
        <v>119</v>
      </c>
      <c r="E2" s="81" t="s">
        <v>118</v>
      </c>
      <c r="F2" s="81">
        <v>1</v>
      </c>
      <c r="G2" s="81">
        <v>1</v>
      </c>
      <c r="H2" s="81" t="s">
        <v>1062</v>
      </c>
    </row>
    <row r="3" spans="1:8" hidden="1" x14ac:dyDescent="0.25">
      <c r="A3" s="81" t="s">
        <v>352</v>
      </c>
      <c r="B3" s="81" t="s">
        <v>117</v>
      </c>
      <c r="C3" s="81">
        <v>5</v>
      </c>
      <c r="D3" s="81" t="s">
        <v>119</v>
      </c>
      <c r="E3" s="81" t="s">
        <v>123</v>
      </c>
      <c r="F3" s="81">
        <v>0</v>
      </c>
      <c r="G3" s="81">
        <v>0</v>
      </c>
      <c r="H3" s="81" t="s">
        <v>1062</v>
      </c>
    </row>
    <row r="4" spans="1:8" x14ac:dyDescent="0.25">
      <c r="A4" s="81" t="s">
        <v>19</v>
      </c>
      <c r="B4" s="81" t="s">
        <v>125</v>
      </c>
      <c r="C4" s="81">
        <v>6</v>
      </c>
      <c r="D4" s="81" t="s">
        <v>127</v>
      </c>
      <c r="E4" s="81" t="s">
        <v>126</v>
      </c>
      <c r="F4" s="81">
        <v>1</v>
      </c>
      <c r="G4" s="81">
        <v>0</v>
      </c>
      <c r="H4" s="81" t="s">
        <v>1063</v>
      </c>
    </row>
    <row r="5" spans="1:8" hidden="1" x14ac:dyDescent="0.25">
      <c r="A5" s="81" t="s">
        <v>19</v>
      </c>
      <c r="B5" s="81" t="s">
        <v>125</v>
      </c>
      <c r="C5" s="81">
        <v>7</v>
      </c>
      <c r="D5" s="81" t="s">
        <v>127</v>
      </c>
      <c r="E5" s="81" t="s">
        <v>126</v>
      </c>
      <c r="F5" s="81">
        <v>0.55000000000000004</v>
      </c>
      <c r="G5" s="81">
        <v>0.55000000000000004</v>
      </c>
      <c r="H5" s="81" t="s">
        <v>1062</v>
      </c>
    </row>
    <row r="6" spans="1:8" hidden="1" x14ac:dyDescent="0.25">
      <c r="A6" s="81" t="s">
        <v>19</v>
      </c>
      <c r="B6" s="81" t="s">
        <v>125</v>
      </c>
      <c r="C6" s="81">
        <v>8</v>
      </c>
      <c r="D6" s="81" t="s">
        <v>127</v>
      </c>
      <c r="E6" s="81" t="s">
        <v>126</v>
      </c>
      <c r="F6" s="81">
        <v>0.1</v>
      </c>
      <c r="G6" s="81">
        <v>0.4</v>
      </c>
      <c r="H6" s="81" t="s">
        <v>1062</v>
      </c>
    </row>
    <row r="7" spans="1:8" hidden="1" x14ac:dyDescent="0.25">
      <c r="A7" s="81" t="s">
        <v>19</v>
      </c>
      <c r="B7" s="81" t="s">
        <v>130</v>
      </c>
      <c r="C7" s="81">
        <v>10</v>
      </c>
      <c r="D7" s="81" t="s">
        <v>131</v>
      </c>
      <c r="E7" s="81" t="s">
        <v>354</v>
      </c>
      <c r="F7" s="81">
        <v>0.5</v>
      </c>
      <c r="G7" s="81">
        <v>1</v>
      </c>
      <c r="H7" s="81" t="s">
        <v>1062</v>
      </c>
    </row>
    <row r="8" spans="1:8" hidden="1" x14ac:dyDescent="0.25">
      <c r="A8" s="81" t="s">
        <v>19</v>
      </c>
      <c r="B8" s="81" t="s">
        <v>130</v>
      </c>
      <c r="C8" s="81">
        <v>11</v>
      </c>
      <c r="D8" s="81" t="s">
        <v>131</v>
      </c>
      <c r="E8" s="81" t="s">
        <v>356</v>
      </c>
      <c r="F8" s="81">
        <v>0</v>
      </c>
      <c r="G8" s="81">
        <v>0</v>
      </c>
      <c r="H8" s="81" t="s">
        <v>1062</v>
      </c>
    </row>
    <row r="9" spans="1:8" hidden="1" x14ac:dyDescent="0.25">
      <c r="A9" s="81" t="s">
        <v>19</v>
      </c>
      <c r="B9" s="81" t="s">
        <v>132</v>
      </c>
      <c r="C9" s="81">
        <v>12</v>
      </c>
      <c r="D9" s="81" t="s">
        <v>134</v>
      </c>
      <c r="E9" s="81" t="s">
        <v>133</v>
      </c>
      <c r="F9" s="81">
        <v>0.2</v>
      </c>
      <c r="G9" s="81">
        <v>0.25</v>
      </c>
      <c r="H9" s="81" t="s">
        <v>1062</v>
      </c>
    </row>
    <row r="10" spans="1:8" hidden="1" x14ac:dyDescent="0.25">
      <c r="A10" s="81" t="s">
        <v>19</v>
      </c>
      <c r="B10" s="81" t="s">
        <v>136</v>
      </c>
      <c r="C10" s="81">
        <v>13</v>
      </c>
      <c r="D10" s="81" t="s">
        <v>138</v>
      </c>
      <c r="E10" s="81" t="s">
        <v>137</v>
      </c>
      <c r="F10" s="81">
        <v>0.8</v>
      </c>
      <c r="G10" s="81">
        <v>0.9</v>
      </c>
      <c r="H10" s="81" t="s">
        <v>1062</v>
      </c>
    </row>
    <row r="11" spans="1:8" hidden="1" x14ac:dyDescent="0.25">
      <c r="A11" s="81" t="s">
        <v>19</v>
      </c>
      <c r="B11" s="81" t="s">
        <v>136</v>
      </c>
      <c r="C11" s="81">
        <v>14</v>
      </c>
      <c r="D11" s="81" t="s">
        <v>138</v>
      </c>
      <c r="E11" s="81" t="s">
        <v>358</v>
      </c>
      <c r="F11" s="81">
        <v>0</v>
      </c>
      <c r="G11" s="81">
        <v>0</v>
      </c>
      <c r="H11" s="81" t="s">
        <v>1062</v>
      </c>
    </row>
    <row r="12" spans="1:8" hidden="1" x14ac:dyDescent="0.25">
      <c r="A12" s="81" t="s">
        <v>19</v>
      </c>
      <c r="B12" s="81" t="s">
        <v>141</v>
      </c>
      <c r="C12" s="81">
        <v>15</v>
      </c>
      <c r="D12" s="81" t="s">
        <v>359</v>
      </c>
      <c r="E12" s="81" t="s">
        <v>657</v>
      </c>
      <c r="F12" s="81">
        <v>0.2</v>
      </c>
      <c r="G12" s="81">
        <v>1</v>
      </c>
      <c r="H12" s="81" t="s">
        <v>1062</v>
      </c>
    </row>
    <row r="13" spans="1:8" hidden="1" x14ac:dyDescent="0.25">
      <c r="A13" s="81" t="s">
        <v>19</v>
      </c>
      <c r="B13" s="81" t="s">
        <v>141</v>
      </c>
      <c r="C13" s="81">
        <v>16</v>
      </c>
      <c r="D13" s="81" t="s">
        <v>359</v>
      </c>
      <c r="E13" s="81" t="s">
        <v>659</v>
      </c>
      <c r="F13" s="81">
        <v>0.2</v>
      </c>
      <c r="G13" s="81">
        <v>1</v>
      </c>
      <c r="H13" s="81" t="s">
        <v>1062</v>
      </c>
    </row>
    <row r="14" spans="1:8" hidden="1" x14ac:dyDescent="0.25">
      <c r="A14" s="81" t="s">
        <v>21</v>
      </c>
      <c r="B14" s="81" t="s">
        <v>142</v>
      </c>
      <c r="C14" s="81">
        <v>17</v>
      </c>
      <c r="D14" s="81" t="s">
        <v>144</v>
      </c>
      <c r="E14" s="81" t="s">
        <v>143</v>
      </c>
      <c r="F14" s="81">
        <v>1</v>
      </c>
      <c r="G14" s="81">
        <v>1</v>
      </c>
      <c r="H14" s="81" t="s">
        <v>1062</v>
      </c>
    </row>
    <row r="15" spans="1:8" x14ac:dyDescent="0.25">
      <c r="A15" s="81" t="s">
        <v>34</v>
      </c>
      <c r="B15" s="81" t="s">
        <v>142</v>
      </c>
      <c r="C15" s="81">
        <v>18</v>
      </c>
      <c r="D15" s="81" t="s">
        <v>144</v>
      </c>
      <c r="E15" s="81" t="s">
        <v>360</v>
      </c>
      <c r="F15" s="81">
        <v>1</v>
      </c>
      <c r="G15" s="81">
        <v>0</v>
      </c>
      <c r="H15" s="81" t="s">
        <v>1063</v>
      </c>
    </row>
    <row r="16" spans="1:8" hidden="1" x14ac:dyDescent="0.25">
      <c r="A16" s="81" t="s">
        <v>16</v>
      </c>
      <c r="B16" s="81" t="s">
        <v>142</v>
      </c>
      <c r="C16" s="81">
        <v>19</v>
      </c>
      <c r="D16" s="81" t="s">
        <v>144</v>
      </c>
      <c r="E16" s="81" t="s">
        <v>147</v>
      </c>
      <c r="F16" s="81">
        <v>0.6</v>
      </c>
      <c r="G16" s="81">
        <v>0.6</v>
      </c>
      <c r="H16" s="81" t="s">
        <v>1062</v>
      </c>
    </row>
    <row r="17" spans="1:8" hidden="1" x14ac:dyDescent="0.25">
      <c r="A17" s="81" t="s">
        <v>34</v>
      </c>
      <c r="B17" s="81" t="s">
        <v>142</v>
      </c>
      <c r="C17" s="81">
        <v>20</v>
      </c>
      <c r="D17" s="81" t="s">
        <v>144</v>
      </c>
      <c r="E17" s="81" t="s">
        <v>362</v>
      </c>
      <c r="F17" s="81">
        <v>0</v>
      </c>
      <c r="G17" s="81">
        <v>0.6</v>
      </c>
      <c r="H17" s="81" t="s">
        <v>1062</v>
      </c>
    </row>
    <row r="18" spans="1:8" hidden="1" x14ac:dyDescent="0.25">
      <c r="A18" s="81" t="s">
        <v>34</v>
      </c>
      <c r="B18" s="81" t="s">
        <v>142</v>
      </c>
      <c r="C18" s="81">
        <v>21</v>
      </c>
      <c r="D18" s="81" t="s">
        <v>144</v>
      </c>
      <c r="E18" s="81" t="s">
        <v>363</v>
      </c>
      <c r="F18" s="81">
        <v>0</v>
      </c>
      <c r="G18" s="81">
        <v>0</v>
      </c>
      <c r="H18" s="81" t="s">
        <v>1062</v>
      </c>
    </row>
    <row r="19" spans="1:8" hidden="1" x14ac:dyDescent="0.25">
      <c r="A19" s="81" t="s">
        <v>21</v>
      </c>
      <c r="B19" s="81" t="s">
        <v>142</v>
      </c>
      <c r="C19" s="81">
        <v>22</v>
      </c>
      <c r="D19" s="81" t="s">
        <v>144</v>
      </c>
      <c r="E19" s="81" t="s">
        <v>145</v>
      </c>
      <c r="F19" s="81">
        <v>0</v>
      </c>
      <c r="G19" s="81">
        <v>0</v>
      </c>
      <c r="H19" s="81" t="s">
        <v>1062</v>
      </c>
    </row>
    <row r="20" spans="1:8" hidden="1" x14ac:dyDescent="0.25">
      <c r="A20" s="81" t="s">
        <v>19</v>
      </c>
      <c r="B20" s="81" t="s">
        <v>142</v>
      </c>
      <c r="C20" s="81">
        <v>23</v>
      </c>
      <c r="D20" s="81" t="s">
        <v>144</v>
      </c>
      <c r="E20" s="81" t="s">
        <v>149</v>
      </c>
      <c r="F20" s="81">
        <v>0</v>
      </c>
      <c r="G20" s="81">
        <v>0</v>
      </c>
      <c r="H20" s="81" t="s">
        <v>1062</v>
      </c>
    </row>
    <row r="21" spans="1:8" hidden="1" x14ac:dyDescent="0.25">
      <c r="A21" s="81" t="s">
        <v>19</v>
      </c>
      <c r="B21" s="81" t="s">
        <v>142</v>
      </c>
      <c r="C21" s="81">
        <v>24</v>
      </c>
      <c r="D21" s="81" t="s">
        <v>144</v>
      </c>
      <c r="E21" s="81" t="s">
        <v>151</v>
      </c>
      <c r="F21" s="81">
        <v>0</v>
      </c>
      <c r="G21" s="81">
        <v>0</v>
      </c>
      <c r="H21" s="81" t="s">
        <v>1062</v>
      </c>
    </row>
    <row r="22" spans="1:8" hidden="1" x14ac:dyDescent="0.25">
      <c r="A22" s="81" t="s">
        <v>20</v>
      </c>
      <c r="B22" s="81" t="s">
        <v>142</v>
      </c>
      <c r="C22" s="81">
        <v>25</v>
      </c>
      <c r="D22" s="81" t="s">
        <v>144</v>
      </c>
      <c r="E22" s="81" t="s">
        <v>155</v>
      </c>
      <c r="F22" s="81">
        <v>0</v>
      </c>
      <c r="G22" s="81">
        <v>0</v>
      </c>
      <c r="H22" s="81" t="s">
        <v>1062</v>
      </c>
    </row>
    <row r="23" spans="1:8" hidden="1" x14ac:dyDescent="0.25">
      <c r="A23" s="81" t="s">
        <v>21</v>
      </c>
      <c r="B23" s="81" t="s">
        <v>142</v>
      </c>
      <c r="C23" s="81">
        <v>26</v>
      </c>
      <c r="D23" s="81" t="s">
        <v>144</v>
      </c>
      <c r="E23" s="81" t="s">
        <v>153</v>
      </c>
      <c r="F23" s="81">
        <v>0</v>
      </c>
      <c r="G23" s="81">
        <v>0</v>
      </c>
      <c r="H23" s="81" t="s">
        <v>1062</v>
      </c>
    </row>
    <row r="24" spans="1:8" hidden="1" x14ac:dyDescent="0.25">
      <c r="A24" s="81" t="s">
        <v>21</v>
      </c>
      <c r="B24" s="81" t="s">
        <v>142</v>
      </c>
      <c r="C24" s="81">
        <v>27</v>
      </c>
      <c r="D24" s="81" t="s">
        <v>144</v>
      </c>
      <c r="E24" s="81" t="s">
        <v>146</v>
      </c>
      <c r="F24" s="81">
        <v>0</v>
      </c>
      <c r="G24" s="81">
        <v>0</v>
      </c>
      <c r="H24" s="81" t="s">
        <v>1062</v>
      </c>
    </row>
    <row r="25" spans="1:8" hidden="1" x14ac:dyDescent="0.25">
      <c r="A25" s="81" t="s">
        <v>19</v>
      </c>
      <c r="B25" s="81" t="s">
        <v>161</v>
      </c>
      <c r="C25" s="81">
        <v>30</v>
      </c>
      <c r="D25" s="81" t="s">
        <v>163</v>
      </c>
      <c r="E25" s="81" t="s">
        <v>162</v>
      </c>
      <c r="F25" s="81">
        <v>0.25</v>
      </c>
      <c r="G25" s="81">
        <v>0.25</v>
      </c>
      <c r="H25" s="81" t="s">
        <v>1062</v>
      </c>
    </row>
    <row r="26" spans="1:8" hidden="1" x14ac:dyDescent="0.25">
      <c r="A26" s="81" t="s">
        <v>19</v>
      </c>
      <c r="B26" s="81" t="s">
        <v>164</v>
      </c>
      <c r="C26" s="81">
        <v>31</v>
      </c>
      <c r="D26" s="81" t="s">
        <v>166</v>
      </c>
      <c r="E26" s="81" t="s">
        <v>165</v>
      </c>
      <c r="F26" s="81">
        <v>0.2</v>
      </c>
      <c r="G26" s="81">
        <v>1</v>
      </c>
      <c r="H26" s="81" t="s">
        <v>1062</v>
      </c>
    </row>
    <row r="27" spans="1:8" hidden="1" x14ac:dyDescent="0.25">
      <c r="A27" s="81" t="s">
        <v>19</v>
      </c>
      <c r="B27" s="81" t="s">
        <v>168</v>
      </c>
      <c r="C27" s="81">
        <v>32</v>
      </c>
      <c r="D27" s="81" t="s">
        <v>169</v>
      </c>
      <c r="E27" s="81" t="s">
        <v>668</v>
      </c>
      <c r="F27" s="81">
        <v>0.25</v>
      </c>
      <c r="G27" s="81">
        <v>0.25</v>
      </c>
      <c r="H27" s="81" t="s">
        <v>1062</v>
      </c>
    </row>
    <row r="28" spans="1:8" hidden="1" x14ac:dyDescent="0.25">
      <c r="A28" s="81" t="s">
        <v>20</v>
      </c>
      <c r="B28" s="81" t="s">
        <v>170</v>
      </c>
      <c r="C28" s="81">
        <v>33</v>
      </c>
      <c r="D28" s="81" t="s">
        <v>366</v>
      </c>
      <c r="E28" s="81" t="s">
        <v>171</v>
      </c>
      <c r="F28" s="81">
        <v>1</v>
      </c>
      <c r="G28" s="81">
        <v>1</v>
      </c>
      <c r="H28" s="81" t="s">
        <v>1062</v>
      </c>
    </row>
    <row r="29" spans="1:8" hidden="1" x14ac:dyDescent="0.25">
      <c r="A29" s="81" t="s">
        <v>19</v>
      </c>
      <c r="B29" s="81" t="s">
        <v>170</v>
      </c>
      <c r="C29" s="81">
        <v>34</v>
      </c>
      <c r="D29" s="81" t="s">
        <v>172</v>
      </c>
      <c r="E29" s="81" t="s">
        <v>175</v>
      </c>
      <c r="F29" s="81">
        <v>0.1</v>
      </c>
      <c r="G29" s="81">
        <v>0.25</v>
      </c>
      <c r="H29" s="81" t="s">
        <v>1062</v>
      </c>
    </row>
    <row r="30" spans="1:8" hidden="1" x14ac:dyDescent="0.25">
      <c r="A30" s="81" t="s">
        <v>19</v>
      </c>
      <c r="B30" s="81" t="s">
        <v>170</v>
      </c>
      <c r="C30" s="81">
        <v>35</v>
      </c>
      <c r="D30" s="81" t="s">
        <v>172</v>
      </c>
      <c r="E30" s="81" t="s">
        <v>670</v>
      </c>
      <c r="F30" s="81">
        <v>1</v>
      </c>
      <c r="G30" s="81">
        <v>1</v>
      </c>
      <c r="H30" s="81" t="s">
        <v>1062</v>
      </c>
    </row>
    <row r="31" spans="1:8" hidden="1" x14ac:dyDescent="0.25">
      <c r="A31" s="81" t="s">
        <v>20</v>
      </c>
      <c r="B31" s="81" t="s">
        <v>170</v>
      </c>
      <c r="C31" s="81">
        <v>36</v>
      </c>
      <c r="D31" s="81" t="s">
        <v>172</v>
      </c>
      <c r="E31" s="81" t="s">
        <v>367</v>
      </c>
      <c r="F31" s="81">
        <v>0</v>
      </c>
      <c r="G31" s="81">
        <v>0</v>
      </c>
      <c r="H31" s="81" t="s">
        <v>1062</v>
      </c>
    </row>
    <row r="32" spans="1:8" hidden="1" x14ac:dyDescent="0.25">
      <c r="A32" s="81" t="s">
        <v>21</v>
      </c>
      <c r="B32" s="81" t="s">
        <v>170</v>
      </c>
      <c r="C32" s="81">
        <v>37</v>
      </c>
      <c r="D32" s="81" t="s">
        <v>172</v>
      </c>
      <c r="E32" s="81" t="s">
        <v>671</v>
      </c>
      <c r="F32" s="81">
        <v>0</v>
      </c>
      <c r="G32" s="81">
        <v>0.6</v>
      </c>
      <c r="H32" s="81" t="s">
        <v>1062</v>
      </c>
    </row>
    <row r="33" spans="1:8" hidden="1" x14ac:dyDescent="0.25">
      <c r="A33" s="81" t="s">
        <v>16</v>
      </c>
      <c r="B33" s="81" t="s">
        <v>178</v>
      </c>
      <c r="C33" s="81">
        <v>38</v>
      </c>
      <c r="D33" s="81" t="s">
        <v>179</v>
      </c>
      <c r="E33" s="81" t="s">
        <v>210</v>
      </c>
      <c r="F33" s="81">
        <v>1</v>
      </c>
      <c r="G33" s="81">
        <v>1</v>
      </c>
      <c r="H33" s="81" t="s">
        <v>1062</v>
      </c>
    </row>
    <row r="34" spans="1:8" hidden="1" x14ac:dyDescent="0.25">
      <c r="A34" s="81" t="s">
        <v>16</v>
      </c>
      <c r="B34" s="81" t="s">
        <v>178</v>
      </c>
      <c r="C34" s="81">
        <v>39</v>
      </c>
      <c r="D34" s="81" t="s">
        <v>179</v>
      </c>
      <c r="E34" s="81" t="s">
        <v>207</v>
      </c>
      <c r="F34" s="81">
        <v>1</v>
      </c>
      <c r="G34" s="81">
        <v>1</v>
      </c>
      <c r="H34" s="81" t="s">
        <v>1062</v>
      </c>
    </row>
    <row r="35" spans="1:8" x14ac:dyDescent="0.25">
      <c r="A35" s="81" t="s">
        <v>20</v>
      </c>
      <c r="B35" s="81" t="s">
        <v>178</v>
      </c>
      <c r="C35" s="81">
        <v>40</v>
      </c>
      <c r="D35" s="81" t="s">
        <v>179</v>
      </c>
      <c r="E35" s="81" t="s">
        <v>186</v>
      </c>
      <c r="F35" s="81">
        <v>1</v>
      </c>
      <c r="G35" s="81">
        <v>0</v>
      </c>
      <c r="H35" s="81" t="s">
        <v>1063</v>
      </c>
    </row>
    <row r="36" spans="1:8" hidden="1" x14ac:dyDescent="0.25">
      <c r="A36" s="81" t="s">
        <v>21</v>
      </c>
      <c r="B36" s="81" t="s">
        <v>178</v>
      </c>
      <c r="C36" s="81">
        <v>41</v>
      </c>
      <c r="D36" s="81" t="s">
        <v>179</v>
      </c>
      <c r="E36" s="81" t="s">
        <v>673</v>
      </c>
      <c r="F36" s="81">
        <v>1</v>
      </c>
      <c r="G36" s="81">
        <v>1</v>
      </c>
      <c r="H36" s="81" t="s">
        <v>1062</v>
      </c>
    </row>
    <row r="37" spans="1:8" x14ac:dyDescent="0.25">
      <c r="A37" s="81" t="s">
        <v>20</v>
      </c>
      <c r="B37" s="81" t="s">
        <v>178</v>
      </c>
      <c r="C37" s="81">
        <v>42</v>
      </c>
      <c r="D37" s="81" t="s">
        <v>179</v>
      </c>
      <c r="E37" s="81" t="s">
        <v>184</v>
      </c>
      <c r="F37" s="81">
        <v>1</v>
      </c>
      <c r="G37" s="81">
        <v>0</v>
      </c>
      <c r="H37" s="81" t="s">
        <v>1063</v>
      </c>
    </row>
    <row r="38" spans="1:8" x14ac:dyDescent="0.25">
      <c r="A38" s="81" t="s">
        <v>20</v>
      </c>
      <c r="B38" s="81" t="s">
        <v>178</v>
      </c>
      <c r="C38" s="81">
        <v>43</v>
      </c>
      <c r="D38" s="81" t="s">
        <v>179</v>
      </c>
      <c r="E38" s="81" t="s">
        <v>182</v>
      </c>
      <c r="F38" s="81">
        <v>1</v>
      </c>
      <c r="G38" s="81">
        <v>0</v>
      </c>
      <c r="H38" s="81" t="s">
        <v>1063</v>
      </c>
    </row>
    <row r="39" spans="1:8" hidden="1" x14ac:dyDescent="0.25">
      <c r="A39" s="81" t="s">
        <v>23</v>
      </c>
      <c r="B39" s="81" t="s">
        <v>192</v>
      </c>
      <c r="C39" s="81">
        <v>46</v>
      </c>
      <c r="D39" s="81" t="s">
        <v>194</v>
      </c>
      <c r="E39" s="81" t="s">
        <v>193</v>
      </c>
      <c r="F39" s="81">
        <v>1</v>
      </c>
      <c r="G39" s="81">
        <v>1</v>
      </c>
      <c r="H39" s="81" t="s">
        <v>1062</v>
      </c>
    </row>
    <row r="40" spans="1:8" hidden="1" x14ac:dyDescent="0.25">
      <c r="A40" s="81" t="s">
        <v>352</v>
      </c>
      <c r="B40" s="81" t="s">
        <v>197</v>
      </c>
      <c r="C40" s="81">
        <v>47</v>
      </c>
      <c r="D40" s="81" t="s">
        <v>369</v>
      </c>
      <c r="E40" s="81" t="s">
        <v>368</v>
      </c>
      <c r="F40" s="81">
        <v>0</v>
      </c>
      <c r="G40" s="81">
        <v>0</v>
      </c>
      <c r="H40" s="81" t="s">
        <v>1062</v>
      </c>
    </row>
    <row r="41" spans="1:8" hidden="1" x14ac:dyDescent="0.25">
      <c r="A41" s="81" t="s">
        <v>352</v>
      </c>
      <c r="B41" s="81" t="s">
        <v>197</v>
      </c>
      <c r="C41" s="81">
        <v>48</v>
      </c>
      <c r="D41" s="81" t="s">
        <v>369</v>
      </c>
      <c r="E41" s="81" t="s">
        <v>199</v>
      </c>
      <c r="F41" s="81">
        <v>0</v>
      </c>
      <c r="G41" s="81">
        <v>0</v>
      </c>
      <c r="H41" s="81" t="s">
        <v>1062</v>
      </c>
    </row>
    <row r="42" spans="1:8" hidden="1" x14ac:dyDescent="0.25">
      <c r="A42" s="81" t="s">
        <v>16</v>
      </c>
      <c r="B42" s="81" t="s">
        <v>201</v>
      </c>
      <c r="C42" s="81">
        <v>49</v>
      </c>
      <c r="D42" s="81" t="s">
        <v>202</v>
      </c>
      <c r="E42" s="81" t="s">
        <v>207</v>
      </c>
      <c r="F42" s="81">
        <v>1</v>
      </c>
      <c r="G42" s="81">
        <v>1</v>
      </c>
      <c r="H42" s="81" t="s">
        <v>1062</v>
      </c>
    </row>
    <row r="43" spans="1:8" hidden="1" x14ac:dyDescent="0.25">
      <c r="A43" s="81" t="s">
        <v>16</v>
      </c>
      <c r="B43" s="81" t="s">
        <v>201</v>
      </c>
      <c r="C43" s="81">
        <v>50</v>
      </c>
      <c r="D43" s="81" t="s">
        <v>202</v>
      </c>
      <c r="E43" s="81" t="s">
        <v>210</v>
      </c>
      <c r="F43" s="81">
        <v>1</v>
      </c>
      <c r="G43" s="81">
        <v>1</v>
      </c>
      <c r="H43" s="81" t="s">
        <v>1062</v>
      </c>
    </row>
    <row r="44" spans="1:8" x14ac:dyDescent="0.25">
      <c r="A44" s="81" t="s">
        <v>20</v>
      </c>
      <c r="B44" s="81" t="s">
        <v>201</v>
      </c>
      <c r="C44" s="81">
        <v>51</v>
      </c>
      <c r="D44" s="81" t="s">
        <v>202</v>
      </c>
      <c r="E44" s="81" t="s">
        <v>203</v>
      </c>
      <c r="F44" s="81">
        <v>1</v>
      </c>
      <c r="G44" s="81">
        <v>0</v>
      </c>
      <c r="H44" s="81" t="s">
        <v>1063</v>
      </c>
    </row>
    <row r="45" spans="1:8" x14ac:dyDescent="0.25">
      <c r="A45" s="81" t="s">
        <v>20</v>
      </c>
      <c r="B45" s="81" t="s">
        <v>201</v>
      </c>
      <c r="C45" s="81">
        <v>52</v>
      </c>
      <c r="D45" s="81" t="s">
        <v>202</v>
      </c>
      <c r="E45" s="81" t="s">
        <v>182</v>
      </c>
      <c r="F45" s="81">
        <v>1</v>
      </c>
      <c r="G45" s="81">
        <v>0</v>
      </c>
      <c r="H45" s="81" t="s">
        <v>1063</v>
      </c>
    </row>
    <row r="46" spans="1:8" x14ac:dyDescent="0.25">
      <c r="A46" s="81" t="s">
        <v>20</v>
      </c>
      <c r="B46" s="81" t="s">
        <v>201</v>
      </c>
      <c r="C46" s="81">
        <v>54</v>
      </c>
      <c r="D46" s="81" t="s">
        <v>202</v>
      </c>
      <c r="E46" s="81" t="s">
        <v>186</v>
      </c>
      <c r="F46" s="81">
        <v>1</v>
      </c>
      <c r="G46" s="81">
        <v>0</v>
      </c>
      <c r="H46" s="81" t="s">
        <v>1063</v>
      </c>
    </row>
    <row r="47" spans="1:8" hidden="1" x14ac:dyDescent="0.25">
      <c r="A47" s="81" t="s">
        <v>16</v>
      </c>
      <c r="B47" s="81" t="s">
        <v>206</v>
      </c>
      <c r="C47" s="81">
        <v>56</v>
      </c>
      <c r="D47" s="81" t="s">
        <v>208</v>
      </c>
      <c r="E47" s="81" t="s">
        <v>210</v>
      </c>
      <c r="F47" s="81">
        <v>1</v>
      </c>
      <c r="G47" s="81">
        <v>1</v>
      </c>
      <c r="H47" s="81" t="s">
        <v>1062</v>
      </c>
    </row>
    <row r="48" spans="1:8" hidden="1" x14ac:dyDescent="0.25">
      <c r="A48" s="81" t="s">
        <v>16</v>
      </c>
      <c r="B48" s="81" t="s">
        <v>206</v>
      </c>
      <c r="C48" s="81">
        <v>57</v>
      </c>
      <c r="D48" s="81" t="s">
        <v>208</v>
      </c>
      <c r="E48" s="81" t="s">
        <v>207</v>
      </c>
      <c r="F48" s="81">
        <v>1</v>
      </c>
      <c r="G48" s="81">
        <v>1</v>
      </c>
      <c r="H48" s="81" t="s">
        <v>1062</v>
      </c>
    </row>
    <row r="49" spans="1:8" hidden="1" x14ac:dyDescent="0.25">
      <c r="A49" s="81" t="s">
        <v>20</v>
      </c>
      <c r="B49" s="81" t="s">
        <v>206</v>
      </c>
      <c r="C49" s="81">
        <v>58</v>
      </c>
      <c r="D49" s="81" t="s">
        <v>208</v>
      </c>
      <c r="E49" s="81" t="s">
        <v>211</v>
      </c>
      <c r="F49" s="81">
        <v>0.8</v>
      </c>
      <c r="G49" s="81">
        <v>0.95</v>
      </c>
      <c r="H49" s="81" t="s">
        <v>1062</v>
      </c>
    </row>
    <row r="50" spans="1:8" x14ac:dyDescent="0.25">
      <c r="A50" s="81" t="s">
        <v>20</v>
      </c>
      <c r="B50" s="81" t="s">
        <v>206</v>
      </c>
      <c r="C50" s="81">
        <v>59</v>
      </c>
      <c r="D50" s="81" t="s">
        <v>208</v>
      </c>
      <c r="E50" s="81" t="s">
        <v>182</v>
      </c>
      <c r="F50" s="81">
        <v>1</v>
      </c>
      <c r="G50" s="81">
        <v>0</v>
      </c>
      <c r="H50" s="81" t="s">
        <v>1063</v>
      </c>
    </row>
    <row r="51" spans="1:8" x14ac:dyDescent="0.25">
      <c r="A51" s="81" t="s">
        <v>20</v>
      </c>
      <c r="B51" s="81" t="s">
        <v>206</v>
      </c>
      <c r="C51" s="81">
        <v>61</v>
      </c>
      <c r="D51" s="81" t="s">
        <v>208</v>
      </c>
      <c r="E51" s="81" t="s">
        <v>186</v>
      </c>
      <c r="F51" s="81">
        <v>1</v>
      </c>
      <c r="G51" s="81">
        <v>0</v>
      </c>
      <c r="H51" s="81" t="s">
        <v>1063</v>
      </c>
    </row>
    <row r="52" spans="1:8" hidden="1" x14ac:dyDescent="0.25">
      <c r="A52" s="81" t="s">
        <v>20</v>
      </c>
      <c r="B52" s="81" t="s">
        <v>215</v>
      </c>
      <c r="C52" s="81">
        <v>63</v>
      </c>
      <c r="D52" s="81" t="s">
        <v>217</v>
      </c>
      <c r="E52" s="81" t="s">
        <v>216</v>
      </c>
      <c r="F52" s="81"/>
      <c r="G52" s="81">
        <v>1</v>
      </c>
      <c r="H52" s="81" t="s">
        <v>1062</v>
      </c>
    </row>
    <row r="53" spans="1:8" x14ac:dyDescent="0.25">
      <c r="A53" s="81" t="s">
        <v>23</v>
      </c>
      <c r="B53" s="81" t="s">
        <v>219</v>
      </c>
      <c r="C53" s="81">
        <v>70</v>
      </c>
      <c r="D53" s="81" t="s">
        <v>220</v>
      </c>
      <c r="E53" s="81" t="s">
        <v>196</v>
      </c>
      <c r="F53" s="81">
        <v>0.75</v>
      </c>
      <c r="G53" s="81">
        <v>0.4</v>
      </c>
      <c r="H53" s="81" t="s">
        <v>1063</v>
      </c>
    </row>
    <row r="54" spans="1:8" hidden="1" x14ac:dyDescent="0.25">
      <c r="A54" s="81" t="s">
        <v>21</v>
      </c>
      <c r="B54" s="81" t="s">
        <v>219</v>
      </c>
      <c r="C54" s="81">
        <v>71</v>
      </c>
      <c r="D54" s="81" t="s">
        <v>220</v>
      </c>
      <c r="E54" s="81" t="s">
        <v>231</v>
      </c>
      <c r="F54" s="81">
        <v>0.50880000000000003</v>
      </c>
      <c r="G54" s="81">
        <v>0.55000000000000004</v>
      </c>
      <c r="H54" s="81" t="s">
        <v>1062</v>
      </c>
    </row>
    <row r="55" spans="1:8" hidden="1" x14ac:dyDescent="0.25">
      <c r="A55" s="81" t="s">
        <v>352</v>
      </c>
      <c r="B55" s="81" t="s">
        <v>234</v>
      </c>
      <c r="C55" s="81">
        <v>72</v>
      </c>
      <c r="D55" s="81" t="s">
        <v>236</v>
      </c>
      <c r="E55" s="81" t="s">
        <v>235</v>
      </c>
      <c r="F55" s="81">
        <v>1</v>
      </c>
      <c r="G55" s="81">
        <v>1</v>
      </c>
      <c r="H55" s="81" t="s">
        <v>1062</v>
      </c>
    </row>
    <row r="56" spans="1:8" hidden="1" x14ac:dyDescent="0.25">
      <c r="A56" s="81" t="s">
        <v>352</v>
      </c>
      <c r="B56" s="81" t="s">
        <v>237</v>
      </c>
      <c r="C56" s="81">
        <v>73</v>
      </c>
      <c r="D56" s="81" t="s">
        <v>239</v>
      </c>
      <c r="E56" s="81" t="s">
        <v>238</v>
      </c>
      <c r="F56" s="81">
        <v>1</v>
      </c>
      <c r="G56" s="81">
        <v>1</v>
      </c>
      <c r="H56" s="81" t="s">
        <v>1062</v>
      </c>
    </row>
    <row r="57" spans="1:8" hidden="1" x14ac:dyDescent="0.25">
      <c r="A57" s="81" t="s">
        <v>352</v>
      </c>
      <c r="B57" s="81" t="s">
        <v>237</v>
      </c>
      <c r="C57" s="81">
        <v>74</v>
      </c>
      <c r="D57" s="81" t="s">
        <v>239</v>
      </c>
      <c r="E57" s="81" t="s">
        <v>241</v>
      </c>
      <c r="F57" s="81">
        <v>1</v>
      </c>
      <c r="G57" s="81">
        <v>1</v>
      </c>
      <c r="H57" s="81" t="s">
        <v>1062</v>
      </c>
    </row>
    <row r="58" spans="1:8" hidden="1" x14ac:dyDescent="0.25">
      <c r="A58" s="81" t="s">
        <v>352</v>
      </c>
      <c r="B58" s="81" t="s">
        <v>243</v>
      </c>
      <c r="C58" s="81">
        <v>75</v>
      </c>
      <c r="D58" s="81" t="s">
        <v>245</v>
      </c>
      <c r="E58" s="81" t="s">
        <v>244</v>
      </c>
      <c r="F58" s="81">
        <v>1</v>
      </c>
      <c r="G58" s="81">
        <v>1</v>
      </c>
      <c r="H58" s="81" t="s">
        <v>1062</v>
      </c>
    </row>
    <row r="59" spans="1:8" hidden="1" x14ac:dyDescent="0.25">
      <c r="A59" s="81" t="s">
        <v>352</v>
      </c>
      <c r="B59" s="81" t="s">
        <v>247</v>
      </c>
      <c r="C59" s="81">
        <v>76</v>
      </c>
      <c r="D59" s="81" t="s">
        <v>249</v>
      </c>
      <c r="E59" s="81" t="s">
        <v>248</v>
      </c>
      <c r="F59" s="81">
        <v>1</v>
      </c>
      <c r="G59" s="81">
        <v>1</v>
      </c>
      <c r="H59" s="81" t="s">
        <v>1062</v>
      </c>
    </row>
    <row r="60" spans="1:8" hidden="1" x14ac:dyDescent="0.25">
      <c r="A60" s="81" t="s">
        <v>19</v>
      </c>
      <c r="B60" s="81" t="s">
        <v>251</v>
      </c>
      <c r="C60" s="81">
        <v>78</v>
      </c>
      <c r="D60" s="81" t="s">
        <v>252</v>
      </c>
      <c r="E60" s="81" t="s">
        <v>133</v>
      </c>
      <c r="F60" s="81">
        <v>0.6</v>
      </c>
      <c r="G60" s="81">
        <v>0.75</v>
      </c>
      <c r="H60" s="81" t="s">
        <v>1062</v>
      </c>
    </row>
    <row r="61" spans="1:8" hidden="1" x14ac:dyDescent="0.25">
      <c r="A61" s="81" t="s">
        <v>22</v>
      </c>
      <c r="B61" s="81" t="s">
        <v>254</v>
      </c>
      <c r="C61" s="81">
        <v>80</v>
      </c>
      <c r="D61" s="81" t="s">
        <v>255</v>
      </c>
      <c r="E61" s="81" t="s">
        <v>682</v>
      </c>
      <c r="F61" s="81">
        <v>1</v>
      </c>
      <c r="G61" s="81">
        <v>1</v>
      </c>
      <c r="H61" s="81" t="s">
        <v>1062</v>
      </c>
    </row>
    <row r="62" spans="1:8" hidden="1" x14ac:dyDescent="0.25">
      <c r="A62" s="81" t="s">
        <v>22</v>
      </c>
      <c r="B62" s="81" t="s">
        <v>254</v>
      </c>
      <c r="C62" s="81">
        <v>81</v>
      </c>
      <c r="D62" s="81" t="s">
        <v>255</v>
      </c>
      <c r="E62" s="81" t="s">
        <v>683</v>
      </c>
      <c r="F62" s="81"/>
      <c r="G62" s="81">
        <v>1</v>
      </c>
      <c r="H62" s="81" t="s">
        <v>1062</v>
      </c>
    </row>
    <row r="63" spans="1:8" x14ac:dyDescent="0.25">
      <c r="A63" s="81" t="s">
        <v>19</v>
      </c>
      <c r="B63" s="81" t="s">
        <v>259</v>
      </c>
      <c r="C63" s="81">
        <v>82</v>
      </c>
      <c r="D63" s="81" t="s">
        <v>261</v>
      </c>
      <c r="E63" s="81" t="s">
        <v>260</v>
      </c>
      <c r="F63" s="81">
        <v>1</v>
      </c>
      <c r="G63" s="81">
        <v>0</v>
      </c>
      <c r="H63" s="81" t="s">
        <v>1063</v>
      </c>
    </row>
    <row r="64" spans="1:8" x14ac:dyDescent="0.25">
      <c r="A64" s="81" t="s">
        <v>19</v>
      </c>
      <c r="B64" s="81" t="s">
        <v>259</v>
      </c>
      <c r="C64" s="81">
        <v>83</v>
      </c>
      <c r="D64" s="81" t="s">
        <v>261</v>
      </c>
      <c r="E64" s="81" t="s">
        <v>263</v>
      </c>
      <c r="F64" s="81">
        <v>1</v>
      </c>
      <c r="G64" s="81">
        <v>0</v>
      </c>
      <c r="H64" s="81" t="s">
        <v>1063</v>
      </c>
    </row>
    <row r="65" spans="1:8" x14ac:dyDescent="0.25">
      <c r="A65" s="81" t="s">
        <v>19</v>
      </c>
      <c r="B65" s="81" t="s">
        <v>259</v>
      </c>
      <c r="C65" s="81">
        <v>84</v>
      </c>
      <c r="D65" s="81" t="s">
        <v>261</v>
      </c>
      <c r="E65" s="81" t="s">
        <v>684</v>
      </c>
      <c r="F65" s="81">
        <v>1</v>
      </c>
      <c r="G65" s="81">
        <v>0</v>
      </c>
      <c r="H65" s="81" t="s">
        <v>1063</v>
      </c>
    </row>
    <row r="66" spans="1:8" hidden="1" x14ac:dyDescent="0.25">
      <c r="A66" s="81" t="s">
        <v>19</v>
      </c>
      <c r="B66" s="81" t="s">
        <v>259</v>
      </c>
      <c r="C66" s="81">
        <v>85</v>
      </c>
      <c r="D66" s="81" t="s">
        <v>261</v>
      </c>
      <c r="E66" s="81" t="s">
        <v>686</v>
      </c>
      <c r="F66" s="81">
        <v>0.4</v>
      </c>
      <c r="G66" s="81">
        <v>1</v>
      </c>
      <c r="H66" s="81" t="s">
        <v>1062</v>
      </c>
    </row>
    <row r="67" spans="1:8" hidden="1" x14ac:dyDescent="0.25">
      <c r="A67" s="81" t="s">
        <v>19</v>
      </c>
      <c r="B67" s="81" t="s">
        <v>259</v>
      </c>
      <c r="C67" s="81">
        <v>86</v>
      </c>
      <c r="D67" s="81" t="s">
        <v>261</v>
      </c>
      <c r="E67" s="81" t="s">
        <v>688</v>
      </c>
      <c r="F67" s="81">
        <v>0</v>
      </c>
      <c r="G67" s="81">
        <v>1</v>
      </c>
      <c r="H67" s="81" t="s">
        <v>1062</v>
      </c>
    </row>
    <row r="68" spans="1:8" x14ac:dyDescent="0.25">
      <c r="A68" s="81" t="s">
        <v>20</v>
      </c>
      <c r="B68" s="81" t="s">
        <v>265</v>
      </c>
      <c r="C68" s="81">
        <v>87</v>
      </c>
      <c r="D68" s="81" t="s">
        <v>266</v>
      </c>
      <c r="E68" s="81" t="s">
        <v>690</v>
      </c>
      <c r="F68" s="81">
        <v>1</v>
      </c>
      <c r="G68" s="81">
        <v>0</v>
      </c>
      <c r="H68" s="81" t="s">
        <v>1063</v>
      </c>
    </row>
    <row r="69" spans="1:8" hidden="1" x14ac:dyDescent="0.25">
      <c r="A69" s="81" t="s">
        <v>20</v>
      </c>
      <c r="B69" s="81" t="s">
        <v>265</v>
      </c>
      <c r="C69" s="81">
        <v>88</v>
      </c>
      <c r="D69" s="81" t="s">
        <v>266</v>
      </c>
      <c r="E69" s="81" t="s">
        <v>691</v>
      </c>
      <c r="F69" s="81">
        <v>1</v>
      </c>
      <c r="G69" s="81">
        <v>1</v>
      </c>
      <c r="H69" s="81" t="s">
        <v>1062</v>
      </c>
    </row>
    <row r="70" spans="1:8" x14ac:dyDescent="0.25">
      <c r="A70" s="81" t="s">
        <v>20</v>
      </c>
      <c r="B70" s="81" t="s">
        <v>265</v>
      </c>
      <c r="C70" s="81">
        <v>89</v>
      </c>
      <c r="D70" s="81" t="s">
        <v>266</v>
      </c>
      <c r="E70" s="81" t="s">
        <v>692</v>
      </c>
      <c r="F70" s="81">
        <v>1</v>
      </c>
      <c r="G70" s="81">
        <v>0</v>
      </c>
      <c r="H70" s="81" t="s">
        <v>1063</v>
      </c>
    </row>
    <row r="71" spans="1:8" x14ac:dyDescent="0.25">
      <c r="A71" s="81" t="s">
        <v>20</v>
      </c>
      <c r="B71" s="81" t="s">
        <v>265</v>
      </c>
      <c r="C71" s="81">
        <v>90</v>
      </c>
      <c r="D71" s="81" t="s">
        <v>266</v>
      </c>
      <c r="E71" s="81" t="s">
        <v>693</v>
      </c>
      <c r="F71" s="81">
        <v>1</v>
      </c>
      <c r="G71" s="81">
        <v>0</v>
      </c>
      <c r="H71" s="81" t="s">
        <v>1063</v>
      </c>
    </row>
    <row r="72" spans="1:8" hidden="1" x14ac:dyDescent="0.25">
      <c r="A72" s="81" t="s">
        <v>21</v>
      </c>
      <c r="B72" s="81" t="s">
        <v>265</v>
      </c>
      <c r="C72" s="81">
        <v>91</v>
      </c>
      <c r="D72" s="81" t="s">
        <v>266</v>
      </c>
      <c r="E72" s="81" t="s">
        <v>273</v>
      </c>
      <c r="F72" s="81">
        <v>1</v>
      </c>
      <c r="G72" s="81">
        <v>1</v>
      </c>
      <c r="H72" s="81" t="s">
        <v>1062</v>
      </c>
    </row>
    <row r="73" spans="1:8" hidden="1" x14ac:dyDescent="0.25">
      <c r="A73" s="81" t="s">
        <v>20</v>
      </c>
      <c r="B73" s="81" t="s">
        <v>265</v>
      </c>
      <c r="C73" s="81">
        <v>92</v>
      </c>
      <c r="D73" s="81" t="s">
        <v>266</v>
      </c>
      <c r="E73" s="81" t="s">
        <v>692</v>
      </c>
      <c r="F73" s="81">
        <v>1</v>
      </c>
      <c r="G73" s="81">
        <v>1</v>
      </c>
      <c r="H73" s="81" t="s">
        <v>1062</v>
      </c>
    </row>
    <row r="74" spans="1:8" hidden="1" x14ac:dyDescent="0.25">
      <c r="A74" s="81" t="s">
        <v>20</v>
      </c>
      <c r="B74" s="81" t="s">
        <v>265</v>
      </c>
      <c r="C74" s="81">
        <v>93</v>
      </c>
      <c r="D74" s="81" t="s">
        <v>266</v>
      </c>
      <c r="E74" s="81" t="s">
        <v>695</v>
      </c>
      <c r="F74" s="81">
        <v>0</v>
      </c>
      <c r="G74" s="81">
        <v>0</v>
      </c>
      <c r="H74" s="81" t="s">
        <v>1062</v>
      </c>
    </row>
    <row r="75" spans="1:8" hidden="1" x14ac:dyDescent="0.25">
      <c r="A75" s="81" t="s">
        <v>21</v>
      </c>
      <c r="B75" s="81" t="s">
        <v>274</v>
      </c>
      <c r="C75" s="81">
        <v>95</v>
      </c>
      <c r="D75" s="81" t="s">
        <v>275</v>
      </c>
      <c r="E75" s="81" t="s">
        <v>696</v>
      </c>
      <c r="F75" s="81">
        <v>1</v>
      </c>
      <c r="G75" s="81">
        <v>1</v>
      </c>
      <c r="H75" s="81" t="s">
        <v>1062</v>
      </c>
    </row>
    <row r="76" spans="1:8" hidden="1" x14ac:dyDescent="0.25">
      <c r="A76" s="81" t="s">
        <v>21</v>
      </c>
      <c r="B76" s="81" t="s">
        <v>274</v>
      </c>
      <c r="C76" s="81">
        <v>96</v>
      </c>
      <c r="D76" s="81" t="s">
        <v>275</v>
      </c>
      <c r="E76" s="81" t="s">
        <v>277</v>
      </c>
      <c r="F76" s="81">
        <v>1</v>
      </c>
      <c r="G76" s="81">
        <v>1</v>
      </c>
      <c r="H76" s="81" t="s">
        <v>1062</v>
      </c>
    </row>
    <row r="77" spans="1:8" hidden="1" x14ac:dyDescent="0.25">
      <c r="A77" s="81" t="s">
        <v>21</v>
      </c>
      <c r="B77" s="81" t="s">
        <v>274</v>
      </c>
      <c r="C77" s="81">
        <v>97</v>
      </c>
      <c r="D77" s="81" t="s">
        <v>275</v>
      </c>
      <c r="E77" s="81" t="s">
        <v>278</v>
      </c>
      <c r="F77" s="81">
        <v>0.86080000000000001</v>
      </c>
      <c r="G77" s="81">
        <v>1</v>
      </c>
      <c r="H77" s="81" t="s">
        <v>1062</v>
      </c>
    </row>
    <row r="78" spans="1:8" hidden="1" x14ac:dyDescent="0.25">
      <c r="A78" s="81" t="s">
        <v>21</v>
      </c>
      <c r="B78" s="81" t="s">
        <v>274</v>
      </c>
      <c r="C78" s="81">
        <v>98</v>
      </c>
      <c r="D78" s="81" t="s">
        <v>275</v>
      </c>
      <c r="E78" s="81" t="s">
        <v>279</v>
      </c>
      <c r="F78" s="81">
        <v>1</v>
      </c>
      <c r="G78" s="81">
        <v>1</v>
      </c>
      <c r="H78" s="81" t="s">
        <v>1062</v>
      </c>
    </row>
    <row r="79" spans="1:8" hidden="1" x14ac:dyDescent="0.25">
      <c r="A79" s="81" t="s">
        <v>20</v>
      </c>
      <c r="B79" s="81" t="s">
        <v>274</v>
      </c>
      <c r="C79" s="81">
        <v>100</v>
      </c>
      <c r="D79" s="81" t="s">
        <v>275</v>
      </c>
      <c r="E79" s="81" t="s">
        <v>280</v>
      </c>
      <c r="F79" s="81">
        <v>0</v>
      </c>
      <c r="G79" s="81">
        <v>0</v>
      </c>
      <c r="H79" s="81" t="s">
        <v>1062</v>
      </c>
    </row>
    <row r="80" spans="1:8" hidden="1" x14ac:dyDescent="0.25">
      <c r="A80" s="81" t="s">
        <v>20</v>
      </c>
      <c r="B80" s="81" t="s">
        <v>371</v>
      </c>
      <c r="C80" s="81">
        <v>101</v>
      </c>
      <c r="D80" s="81" t="s">
        <v>281</v>
      </c>
      <c r="E80" s="81" t="s">
        <v>703</v>
      </c>
      <c r="F80" s="81">
        <v>1</v>
      </c>
      <c r="G80" s="81">
        <v>1</v>
      </c>
      <c r="H80" s="81" t="s">
        <v>1062</v>
      </c>
    </row>
    <row r="81" spans="1:8" x14ac:dyDescent="0.25">
      <c r="A81" s="81" t="s">
        <v>20</v>
      </c>
      <c r="B81" s="81" t="s">
        <v>371</v>
      </c>
      <c r="C81" s="81">
        <v>102</v>
      </c>
      <c r="D81" s="81" t="s">
        <v>281</v>
      </c>
      <c r="E81" s="81" t="s">
        <v>705</v>
      </c>
      <c r="F81" s="81">
        <v>1</v>
      </c>
      <c r="G81" s="81">
        <v>0</v>
      </c>
      <c r="H81" s="81" t="s">
        <v>1063</v>
      </c>
    </row>
    <row r="82" spans="1:8" x14ac:dyDescent="0.25">
      <c r="A82" s="81" t="s">
        <v>20</v>
      </c>
      <c r="B82" s="81" t="s">
        <v>371</v>
      </c>
      <c r="C82" s="81">
        <v>103</v>
      </c>
      <c r="D82" s="81" t="s">
        <v>281</v>
      </c>
      <c r="E82" s="81" t="s">
        <v>706</v>
      </c>
      <c r="F82" s="81">
        <v>1</v>
      </c>
      <c r="G82" s="81">
        <v>0</v>
      </c>
      <c r="H82" s="81" t="s">
        <v>1063</v>
      </c>
    </row>
    <row r="83" spans="1:8" hidden="1" x14ac:dyDescent="0.25">
      <c r="A83" s="81" t="s">
        <v>21</v>
      </c>
      <c r="B83" s="81" t="s">
        <v>371</v>
      </c>
      <c r="C83" s="81">
        <v>104</v>
      </c>
      <c r="D83" s="81" t="s">
        <v>281</v>
      </c>
      <c r="E83" s="81" t="s">
        <v>285</v>
      </c>
      <c r="F83" s="81">
        <v>1</v>
      </c>
      <c r="G83" s="81">
        <v>1</v>
      </c>
      <c r="H83" s="81" t="s">
        <v>1062</v>
      </c>
    </row>
    <row r="84" spans="1:8" hidden="1" x14ac:dyDescent="0.25">
      <c r="A84" s="81" t="s">
        <v>20</v>
      </c>
      <c r="B84" s="81" t="s">
        <v>371</v>
      </c>
      <c r="C84" s="81">
        <v>105</v>
      </c>
      <c r="D84" s="81" t="s">
        <v>281</v>
      </c>
      <c r="E84" s="81" t="s">
        <v>705</v>
      </c>
      <c r="F84" s="81">
        <v>1</v>
      </c>
      <c r="G84" s="81">
        <v>1</v>
      </c>
      <c r="H84" s="81" t="s">
        <v>1062</v>
      </c>
    </row>
    <row r="85" spans="1:8" hidden="1" x14ac:dyDescent="0.25">
      <c r="A85" s="81" t="s">
        <v>20</v>
      </c>
      <c r="B85" s="81" t="s">
        <v>371</v>
      </c>
      <c r="C85" s="81">
        <v>106</v>
      </c>
      <c r="D85" s="81" t="s">
        <v>281</v>
      </c>
      <c r="E85" s="81" t="s">
        <v>707</v>
      </c>
      <c r="F85" s="81">
        <v>0</v>
      </c>
      <c r="G85" s="81">
        <v>0</v>
      </c>
      <c r="H85" s="81" t="s">
        <v>1062</v>
      </c>
    </row>
    <row r="86" spans="1:8" hidden="1" x14ac:dyDescent="0.25">
      <c r="A86" s="81" t="s">
        <v>20</v>
      </c>
      <c r="B86" s="81" t="s">
        <v>286</v>
      </c>
      <c r="C86" s="81">
        <v>107</v>
      </c>
      <c r="D86" s="81" t="s">
        <v>287</v>
      </c>
      <c r="E86" s="81" t="s">
        <v>709</v>
      </c>
      <c r="F86" s="81">
        <v>1</v>
      </c>
      <c r="G86" s="81">
        <v>1</v>
      </c>
      <c r="H86" s="81" t="s">
        <v>1062</v>
      </c>
    </row>
    <row r="87" spans="1:8" x14ac:dyDescent="0.25">
      <c r="A87" s="81" t="s">
        <v>20</v>
      </c>
      <c r="B87" s="81" t="s">
        <v>286</v>
      </c>
      <c r="C87" s="81">
        <v>108</v>
      </c>
      <c r="D87" s="81" t="s">
        <v>287</v>
      </c>
      <c r="E87" s="81" t="s">
        <v>711</v>
      </c>
      <c r="F87" s="81">
        <v>1</v>
      </c>
      <c r="G87" s="81">
        <v>0</v>
      </c>
      <c r="H87" s="81" t="s">
        <v>1063</v>
      </c>
    </row>
    <row r="88" spans="1:8" x14ac:dyDescent="0.25">
      <c r="A88" s="81" t="s">
        <v>20</v>
      </c>
      <c r="B88" s="81" t="s">
        <v>286</v>
      </c>
      <c r="C88" s="81">
        <v>109</v>
      </c>
      <c r="D88" s="81" t="s">
        <v>287</v>
      </c>
      <c r="E88" s="81" t="s">
        <v>706</v>
      </c>
      <c r="F88" s="81">
        <v>1</v>
      </c>
      <c r="G88" s="81">
        <v>0</v>
      </c>
      <c r="H88" s="81" t="s">
        <v>1063</v>
      </c>
    </row>
    <row r="89" spans="1:8" hidden="1" x14ac:dyDescent="0.25">
      <c r="A89" s="81" t="s">
        <v>21</v>
      </c>
      <c r="B89" s="81" t="s">
        <v>286</v>
      </c>
      <c r="C89" s="81">
        <v>110</v>
      </c>
      <c r="D89" s="81" t="s">
        <v>287</v>
      </c>
      <c r="E89" s="81" t="s">
        <v>712</v>
      </c>
      <c r="F89" s="81">
        <v>0.4</v>
      </c>
      <c r="G89" s="81">
        <v>1</v>
      </c>
      <c r="H89" s="81" t="s">
        <v>1062</v>
      </c>
    </row>
    <row r="90" spans="1:8" hidden="1" x14ac:dyDescent="0.25">
      <c r="A90" s="81" t="s">
        <v>20</v>
      </c>
      <c r="B90" s="81" t="s">
        <v>286</v>
      </c>
      <c r="C90" s="81">
        <v>111</v>
      </c>
      <c r="D90" s="81" t="s">
        <v>287</v>
      </c>
      <c r="E90" s="81" t="s">
        <v>714</v>
      </c>
      <c r="F90" s="81">
        <v>1</v>
      </c>
      <c r="G90" s="81">
        <v>1</v>
      </c>
      <c r="H90" s="81" t="s">
        <v>1062</v>
      </c>
    </row>
    <row r="91" spans="1:8" hidden="1" x14ac:dyDescent="0.25">
      <c r="A91" s="81" t="s">
        <v>21</v>
      </c>
      <c r="B91" s="81" t="s">
        <v>286</v>
      </c>
      <c r="C91" s="81">
        <v>112</v>
      </c>
      <c r="D91" s="81" t="s">
        <v>287</v>
      </c>
      <c r="E91" s="81" t="s">
        <v>715</v>
      </c>
      <c r="F91" s="81">
        <v>0.35</v>
      </c>
      <c r="G91" s="81">
        <v>0.35</v>
      </c>
      <c r="H91" s="81" t="s">
        <v>1062</v>
      </c>
    </row>
    <row r="92" spans="1:8" hidden="1" x14ac:dyDescent="0.25">
      <c r="A92" s="81" t="s">
        <v>21</v>
      </c>
      <c r="B92" s="81" t="s">
        <v>286</v>
      </c>
      <c r="C92" s="81">
        <v>113</v>
      </c>
      <c r="D92" s="81" t="s">
        <v>287</v>
      </c>
      <c r="E92" s="81" t="s">
        <v>716</v>
      </c>
      <c r="F92" s="81">
        <v>0</v>
      </c>
      <c r="G92" s="81">
        <v>0.35</v>
      </c>
      <c r="H92" s="81" t="s">
        <v>1062</v>
      </c>
    </row>
    <row r="93" spans="1:8" hidden="1" x14ac:dyDescent="0.25">
      <c r="A93" s="81" t="s">
        <v>20</v>
      </c>
      <c r="B93" s="81" t="s">
        <v>286</v>
      </c>
      <c r="C93" s="81">
        <v>114</v>
      </c>
      <c r="D93" s="81" t="s">
        <v>287</v>
      </c>
      <c r="E93" s="81" t="s">
        <v>718</v>
      </c>
      <c r="F93" s="81">
        <v>0</v>
      </c>
      <c r="G93" s="81">
        <v>0</v>
      </c>
      <c r="H93" s="81" t="s">
        <v>1062</v>
      </c>
    </row>
    <row r="94" spans="1:8" x14ac:dyDescent="0.25">
      <c r="A94" s="81" t="s">
        <v>20</v>
      </c>
      <c r="B94" s="81" t="s">
        <v>290</v>
      </c>
      <c r="C94" s="81">
        <v>115</v>
      </c>
      <c r="D94" s="81" t="s">
        <v>292</v>
      </c>
      <c r="E94" s="81" t="s">
        <v>294</v>
      </c>
      <c r="F94" s="81">
        <v>1</v>
      </c>
      <c r="G94" s="81">
        <v>0</v>
      </c>
      <c r="H94" s="81" t="s">
        <v>1063</v>
      </c>
    </row>
    <row r="95" spans="1:8" x14ac:dyDescent="0.25">
      <c r="A95" s="81" t="s">
        <v>20</v>
      </c>
      <c r="B95" s="81" t="s">
        <v>290</v>
      </c>
      <c r="C95" s="81">
        <v>116</v>
      </c>
      <c r="D95" s="81" t="s">
        <v>292</v>
      </c>
      <c r="E95" s="81" t="s">
        <v>291</v>
      </c>
      <c r="F95" s="81">
        <v>1</v>
      </c>
      <c r="G95" s="81">
        <v>0</v>
      </c>
      <c r="H95" s="81" t="s">
        <v>1063</v>
      </c>
    </row>
    <row r="96" spans="1:8" hidden="1" x14ac:dyDescent="0.25">
      <c r="A96" s="81" t="s">
        <v>21</v>
      </c>
      <c r="B96" s="81" t="s">
        <v>297</v>
      </c>
      <c r="C96" s="81">
        <v>118</v>
      </c>
      <c r="D96" s="81" t="s">
        <v>372</v>
      </c>
      <c r="E96" s="81" t="s">
        <v>298</v>
      </c>
      <c r="F96" s="81">
        <v>1</v>
      </c>
      <c r="G96" s="81">
        <v>1</v>
      </c>
      <c r="H96" s="81" t="s">
        <v>1062</v>
      </c>
    </row>
    <row r="97" spans="1:8" hidden="1" x14ac:dyDescent="0.25">
      <c r="A97" s="81" t="s">
        <v>21</v>
      </c>
      <c r="B97" s="81" t="s">
        <v>297</v>
      </c>
      <c r="C97" s="81">
        <v>119</v>
      </c>
      <c r="D97" s="81" t="s">
        <v>372</v>
      </c>
      <c r="E97" s="81" t="s">
        <v>306</v>
      </c>
      <c r="F97" s="81">
        <v>1</v>
      </c>
      <c r="G97" s="81">
        <v>1</v>
      </c>
      <c r="H97" s="81" t="s">
        <v>1062</v>
      </c>
    </row>
    <row r="98" spans="1:8" hidden="1" x14ac:dyDescent="0.25">
      <c r="A98" s="81" t="s">
        <v>20</v>
      </c>
      <c r="B98" s="81" t="s">
        <v>297</v>
      </c>
      <c r="C98" s="81">
        <v>120</v>
      </c>
      <c r="D98" s="81" t="s">
        <v>372</v>
      </c>
      <c r="E98" s="81" t="s">
        <v>300</v>
      </c>
      <c r="F98" s="81">
        <v>0.35</v>
      </c>
      <c r="G98" s="81">
        <v>1</v>
      </c>
      <c r="H98" s="81" t="s">
        <v>1062</v>
      </c>
    </row>
    <row r="99" spans="1:8" hidden="1" x14ac:dyDescent="0.25">
      <c r="A99" s="81" t="s">
        <v>20</v>
      </c>
      <c r="B99" s="81" t="s">
        <v>302</v>
      </c>
      <c r="C99" s="81">
        <v>122</v>
      </c>
      <c r="D99" s="81" t="s">
        <v>304</v>
      </c>
      <c r="E99" s="81" t="s">
        <v>303</v>
      </c>
      <c r="F99" s="81">
        <v>0</v>
      </c>
      <c r="G99" s="81">
        <v>0</v>
      </c>
      <c r="H99" s="81" t="s">
        <v>1062</v>
      </c>
    </row>
    <row r="100" spans="1:8" hidden="1" x14ac:dyDescent="0.25">
      <c r="A100" s="81" t="s">
        <v>22</v>
      </c>
      <c r="B100" s="81" t="s">
        <v>307</v>
      </c>
      <c r="C100" s="81">
        <v>125</v>
      </c>
      <c r="D100" s="81" t="s">
        <v>308</v>
      </c>
      <c r="E100" s="81" t="s">
        <v>309</v>
      </c>
      <c r="F100" s="81">
        <v>0</v>
      </c>
      <c r="G100" s="81">
        <v>1</v>
      </c>
      <c r="H100" s="81" t="s">
        <v>1062</v>
      </c>
    </row>
    <row r="101" spans="1:8" hidden="1" x14ac:dyDescent="0.25">
      <c r="A101" s="81" t="s">
        <v>352</v>
      </c>
      <c r="B101" s="81" t="s">
        <v>311</v>
      </c>
      <c r="C101" s="81">
        <v>126</v>
      </c>
      <c r="D101" s="81" t="s">
        <v>312</v>
      </c>
      <c r="E101" s="81" t="s">
        <v>724</v>
      </c>
      <c r="F101" s="81">
        <v>0.5</v>
      </c>
      <c r="G101" s="81">
        <v>0.6</v>
      </c>
      <c r="H101" s="81" t="s">
        <v>1062</v>
      </c>
    </row>
    <row r="102" spans="1:8" hidden="1" x14ac:dyDescent="0.25">
      <c r="A102" s="81" t="s">
        <v>21</v>
      </c>
      <c r="B102" s="81" t="s">
        <v>316</v>
      </c>
      <c r="C102" s="81">
        <v>128</v>
      </c>
      <c r="D102" s="81" t="s">
        <v>318</v>
      </c>
      <c r="E102" s="81" t="s">
        <v>317</v>
      </c>
      <c r="F102" s="81">
        <v>0.25</v>
      </c>
      <c r="G102" s="81">
        <v>0.4</v>
      </c>
      <c r="H102" s="81" t="s">
        <v>1062</v>
      </c>
    </row>
    <row r="103" spans="1:8" hidden="1" x14ac:dyDescent="0.25">
      <c r="A103" s="81" t="s">
        <v>21</v>
      </c>
      <c r="B103" s="81" t="s">
        <v>316</v>
      </c>
      <c r="C103" s="81">
        <v>129</v>
      </c>
      <c r="D103" s="81" t="s">
        <v>318</v>
      </c>
      <c r="E103" s="81" t="s">
        <v>320</v>
      </c>
      <c r="F103" s="81">
        <v>0</v>
      </c>
      <c r="G103" s="81">
        <v>0</v>
      </c>
      <c r="H103" s="81" t="s">
        <v>1062</v>
      </c>
    </row>
    <row r="104" spans="1:8" hidden="1" x14ac:dyDescent="0.25">
      <c r="A104" s="81" t="s">
        <v>21</v>
      </c>
      <c r="B104" s="81" t="s">
        <v>316</v>
      </c>
      <c r="C104" s="81">
        <v>130</v>
      </c>
      <c r="D104" s="81" t="s">
        <v>318</v>
      </c>
      <c r="E104" s="81" t="s">
        <v>725</v>
      </c>
      <c r="F104" s="81">
        <v>0</v>
      </c>
      <c r="G104" s="81">
        <v>0</v>
      </c>
      <c r="H104" s="81" t="s">
        <v>1062</v>
      </c>
    </row>
    <row r="105" spans="1:8" hidden="1" x14ac:dyDescent="0.25">
      <c r="A105" s="81" t="s">
        <v>21</v>
      </c>
      <c r="B105" s="81" t="s">
        <v>316</v>
      </c>
      <c r="C105" s="81">
        <v>131</v>
      </c>
      <c r="D105" s="81" t="s">
        <v>318</v>
      </c>
      <c r="E105" s="81" t="s">
        <v>322</v>
      </c>
      <c r="F105" s="81">
        <v>0</v>
      </c>
      <c r="G105" s="81">
        <v>0</v>
      </c>
      <c r="H105" s="81" t="s">
        <v>1062</v>
      </c>
    </row>
    <row r="106" spans="1:8" hidden="1" x14ac:dyDescent="0.25">
      <c r="A106" s="81" t="s">
        <v>21</v>
      </c>
      <c r="B106" s="81" t="s">
        <v>316</v>
      </c>
      <c r="C106" s="81">
        <v>132</v>
      </c>
      <c r="D106" s="81" t="s">
        <v>318</v>
      </c>
      <c r="E106" s="81" t="s">
        <v>727</v>
      </c>
      <c r="F106" s="81">
        <v>0</v>
      </c>
      <c r="G106" s="81">
        <v>0</v>
      </c>
      <c r="H106" s="81" t="s">
        <v>1062</v>
      </c>
    </row>
    <row r="107" spans="1:8" hidden="1" x14ac:dyDescent="0.25">
      <c r="A107" s="81" t="s">
        <v>352</v>
      </c>
      <c r="B107" s="81" t="s">
        <v>324</v>
      </c>
      <c r="C107" s="81">
        <v>133</v>
      </c>
      <c r="D107" s="81" t="s">
        <v>326</v>
      </c>
      <c r="E107" s="81" t="s">
        <v>328</v>
      </c>
      <c r="F107" s="81">
        <v>0.7</v>
      </c>
      <c r="G107" s="81">
        <v>1</v>
      </c>
      <c r="H107" s="81" t="s">
        <v>1062</v>
      </c>
    </row>
    <row r="108" spans="1:8" x14ac:dyDescent="0.25">
      <c r="A108" s="81" t="s">
        <v>352</v>
      </c>
      <c r="B108" s="81" t="s">
        <v>324</v>
      </c>
      <c r="C108" s="81">
        <v>134</v>
      </c>
      <c r="D108" s="81" t="s">
        <v>326</v>
      </c>
      <c r="E108" s="81" t="s">
        <v>325</v>
      </c>
      <c r="F108" s="81">
        <v>1</v>
      </c>
      <c r="G108" s="81">
        <v>0.8</v>
      </c>
      <c r="H108" s="81" t="s">
        <v>1063</v>
      </c>
    </row>
    <row r="109" spans="1:8" hidden="1" x14ac:dyDescent="0.25">
      <c r="A109" s="81" t="s">
        <v>352</v>
      </c>
      <c r="B109" s="81" t="s">
        <v>324</v>
      </c>
      <c r="C109" s="81">
        <v>135</v>
      </c>
      <c r="D109" s="81" t="s">
        <v>326</v>
      </c>
      <c r="E109" s="81" t="s">
        <v>334</v>
      </c>
      <c r="F109" s="81">
        <v>0.4</v>
      </c>
      <c r="G109" s="81">
        <v>0.4</v>
      </c>
      <c r="H109" s="81" t="s">
        <v>1062</v>
      </c>
    </row>
    <row r="110" spans="1:8" hidden="1" x14ac:dyDescent="0.25">
      <c r="A110" s="81" t="s">
        <v>352</v>
      </c>
      <c r="B110" s="81" t="s">
        <v>324</v>
      </c>
      <c r="C110" s="81">
        <v>136</v>
      </c>
      <c r="D110" s="81" t="s">
        <v>326</v>
      </c>
      <c r="E110" s="81" t="s">
        <v>340</v>
      </c>
      <c r="F110" s="81">
        <v>0.7</v>
      </c>
      <c r="G110" s="81">
        <v>0.7</v>
      </c>
      <c r="H110" s="81" t="s">
        <v>1062</v>
      </c>
    </row>
    <row r="111" spans="1:8" hidden="1" x14ac:dyDescent="0.25">
      <c r="A111" s="81" t="s">
        <v>352</v>
      </c>
      <c r="B111" s="81" t="s">
        <v>324</v>
      </c>
      <c r="C111" s="81">
        <v>137</v>
      </c>
      <c r="D111" s="81" t="s">
        <v>326</v>
      </c>
      <c r="E111" s="81" t="s">
        <v>330</v>
      </c>
      <c r="F111" s="81">
        <v>0.7</v>
      </c>
      <c r="G111" s="81">
        <v>0.95</v>
      </c>
      <c r="H111" s="81" t="s">
        <v>1062</v>
      </c>
    </row>
    <row r="112" spans="1:8" hidden="1" x14ac:dyDescent="0.25">
      <c r="A112" s="81" t="s">
        <v>352</v>
      </c>
      <c r="B112" s="81" t="s">
        <v>324</v>
      </c>
      <c r="C112" s="81">
        <v>138</v>
      </c>
      <c r="D112" s="81" t="s">
        <v>326</v>
      </c>
      <c r="E112" s="81" t="s">
        <v>336</v>
      </c>
      <c r="F112" s="81">
        <v>0</v>
      </c>
      <c r="G112" s="81">
        <v>0</v>
      </c>
      <c r="H112" s="81" t="s">
        <v>1062</v>
      </c>
    </row>
    <row r="113" spans="1:8" hidden="1" x14ac:dyDescent="0.25">
      <c r="A113" s="81" t="s">
        <v>352</v>
      </c>
      <c r="B113" s="81" t="s">
        <v>324</v>
      </c>
      <c r="C113" s="81">
        <v>139</v>
      </c>
      <c r="D113" s="81" t="s">
        <v>326</v>
      </c>
      <c r="E113" s="81" t="s">
        <v>332</v>
      </c>
      <c r="F113" s="81">
        <v>0.4</v>
      </c>
      <c r="G113" s="81">
        <v>0.4</v>
      </c>
      <c r="H113" s="81" t="s">
        <v>1062</v>
      </c>
    </row>
    <row r="114" spans="1:8" hidden="1" x14ac:dyDescent="0.25">
      <c r="A114" s="81" t="s">
        <v>352</v>
      </c>
      <c r="B114" s="81" t="s">
        <v>324</v>
      </c>
      <c r="C114" s="81">
        <v>140</v>
      </c>
      <c r="D114" s="81" t="s">
        <v>326</v>
      </c>
      <c r="E114" s="81" t="s">
        <v>338</v>
      </c>
      <c r="F114" s="81">
        <v>0.4</v>
      </c>
      <c r="G114" s="81">
        <v>0.8</v>
      </c>
      <c r="H114" s="81" t="s">
        <v>1062</v>
      </c>
    </row>
    <row r="115" spans="1:8" hidden="1" x14ac:dyDescent="0.25">
      <c r="A115" s="81" t="s">
        <v>352</v>
      </c>
      <c r="B115" s="81" t="s">
        <v>342</v>
      </c>
      <c r="C115" s="81">
        <v>141</v>
      </c>
      <c r="D115" s="81" t="s">
        <v>344</v>
      </c>
      <c r="E115" s="81" t="s">
        <v>343</v>
      </c>
      <c r="F115" s="81">
        <v>0.5</v>
      </c>
      <c r="G115" s="81">
        <v>0.5</v>
      </c>
      <c r="H115" s="81" t="s">
        <v>1062</v>
      </c>
    </row>
    <row r="116" spans="1:8" hidden="1" x14ac:dyDescent="0.25">
      <c r="A116" s="81" t="s">
        <v>352</v>
      </c>
      <c r="B116" s="81" t="s">
        <v>342</v>
      </c>
      <c r="C116" s="81">
        <v>142</v>
      </c>
      <c r="D116" s="81" t="s">
        <v>344</v>
      </c>
      <c r="E116" s="81" t="s">
        <v>346</v>
      </c>
      <c r="F116" s="81">
        <v>0.3</v>
      </c>
      <c r="G116" s="81">
        <v>0.6</v>
      </c>
      <c r="H116" s="81" t="s">
        <v>1062</v>
      </c>
    </row>
  </sheetData>
  <autoFilter ref="A1:H116">
    <filterColumn colId="7">
      <filters>
        <filter val="Con problemas"/>
      </filters>
    </filterColumn>
  </autoFilter>
  <sortState ref="A2:H116">
    <sortCondition ref="C2:C11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L120"/>
  <sheetViews>
    <sheetView topLeftCell="B112" workbookViewId="0">
      <selection activeCell="E135" sqref="E135"/>
    </sheetView>
  </sheetViews>
  <sheetFormatPr baseColWidth="10" defaultRowHeight="15" x14ac:dyDescent="0.25"/>
  <cols>
    <col min="1" max="1" width="255.7109375" bestFit="1" customWidth="1"/>
    <col min="2" max="2" width="22.42578125" bestFit="1" customWidth="1"/>
    <col min="3" max="4" width="12" bestFit="1" customWidth="1"/>
    <col min="5" max="5" width="255.7109375" bestFit="1" customWidth="1"/>
    <col min="6" max="6" width="22.85546875" bestFit="1" customWidth="1"/>
    <col min="7" max="7" width="10.7109375" customWidth="1"/>
    <col min="8" max="8" width="12" customWidth="1"/>
    <col min="9" max="9" width="12.5703125" bestFit="1" customWidth="1"/>
  </cols>
  <sheetData>
    <row r="1" spans="1:12" x14ac:dyDescent="0.25">
      <c r="A1" s="79" t="s">
        <v>95</v>
      </c>
      <c r="B1" s="77" t="s">
        <v>25</v>
      </c>
    </row>
    <row r="3" spans="1:12" x14ac:dyDescent="0.25">
      <c r="A3" s="79" t="s">
        <v>1068</v>
      </c>
      <c r="F3" s="79" t="s">
        <v>99</v>
      </c>
    </row>
    <row r="4" spans="1:12" x14ac:dyDescent="0.25">
      <c r="A4" s="79" t="s">
        <v>1057</v>
      </c>
      <c r="B4" s="79" t="s">
        <v>8</v>
      </c>
      <c r="C4" s="79" t="s">
        <v>7</v>
      </c>
      <c r="D4" s="79" t="s">
        <v>1058</v>
      </c>
      <c r="E4" s="79" t="s">
        <v>1059</v>
      </c>
      <c r="F4" s="12">
        <v>42643</v>
      </c>
      <c r="G4" s="12">
        <v>42689</v>
      </c>
      <c r="H4" t="s">
        <v>635</v>
      </c>
      <c r="I4" t="s">
        <v>1070</v>
      </c>
      <c r="J4" t="s">
        <v>1069</v>
      </c>
      <c r="K4" t="s">
        <v>1071</v>
      </c>
      <c r="L4" t="s">
        <v>81</v>
      </c>
    </row>
    <row r="5" spans="1:12" x14ac:dyDescent="0.25">
      <c r="A5" s="77" t="s">
        <v>316</v>
      </c>
      <c r="B5" s="77" t="s">
        <v>21</v>
      </c>
      <c r="C5" s="77">
        <v>128</v>
      </c>
      <c r="D5" s="77" t="s">
        <v>318</v>
      </c>
      <c r="E5" s="77" t="s">
        <v>317</v>
      </c>
      <c r="F5" s="78">
        <v>0.25</v>
      </c>
      <c r="G5" s="78">
        <v>0.4</v>
      </c>
      <c r="H5" t="str">
        <f>IF(A5&lt;&gt;"",A5,H4)</f>
        <v>PC-132</v>
      </c>
      <c r="I5" t="str">
        <f>IF(D5&lt;&gt;"",D5,I4)</f>
        <v xml:space="preserve">Construir, en forma asistida por el INPEC, un plan de utilización de espacios y de manejo del tiempo en la vida carcelaria. Los planes deberán ser aprobados por el Ministerio de Justicia y del Derecho. </v>
      </c>
      <c r="J5" t="str">
        <f>IF(E5&lt;&gt;"",E5,J4)</f>
        <v>Identificar las areas disponibles y adecuados para el desarrollo de programas de atención y tratamiento, educación y actividades productivas.</v>
      </c>
      <c r="K5" t="str">
        <f>IF(F5&gt;G5,"Con problemas", "Sin problemas")</f>
        <v>Sin problemas</v>
      </c>
      <c r="L5" t="str">
        <f>IF(B5&lt;&gt;"",B5,L4)</f>
        <v>INPEC</v>
      </c>
    </row>
    <row r="6" spans="1:12" x14ac:dyDescent="0.25">
      <c r="C6" s="77">
        <v>129</v>
      </c>
      <c r="D6" s="77" t="s">
        <v>318</v>
      </c>
      <c r="E6" s="77" t="s">
        <v>320</v>
      </c>
      <c r="F6" s="78">
        <v>0</v>
      </c>
      <c r="G6" s="78">
        <v>0</v>
      </c>
      <c r="H6" s="77" t="str">
        <f t="shared" ref="H6:H69" si="0">IF(A6&lt;&gt;"",A6,H5)</f>
        <v>PC-132</v>
      </c>
      <c r="I6" s="77" t="str">
        <f t="shared" ref="I6:I69" si="1">IF(D6&lt;&gt;"",D6,I5)</f>
        <v xml:space="preserve">Construir, en forma asistida por el INPEC, un plan de utilización de espacios y de manejo del tiempo en la vida carcelaria. Los planes deberán ser aprobados por el Ministerio de Justicia y del Derecho. </v>
      </c>
      <c r="J6" s="77" t="str">
        <f t="shared" ref="J6:J69" si="2">IF(E6&lt;&gt;"",E6,J5)</f>
        <v>Elaborar un plan de instrucciones , respecto a la utilización de las areas disponibles para el desarrollo de programas de atención y tratamiento, educación y actividades productivas.</v>
      </c>
      <c r="K6" s="77" t="str">
        <f t="shared" ref="K6:K69" si="3">IF(F6&gt;G6,"Con problemas", "Sin problemas")</f>
        <v>Sin problemas</v>
      </c>
      <c r="L6" s="77" t="str">
        <f t="shared" ref="L6:L69" si="4">IF(B6&lt;&gt;"",B6,L5)</f>
        <v>INPEC</v>
      </c>
    </row>
    <row r="7" spans="1:12" x14ac:dyDescent="0.25">
      <c r="C7" s="77">
        <v>130</v>
      </c>
      <c r="D7" s="77" t="s">
        <v>318</v>
      </c>
      <c r="E7" s="77" t="s">
        <v>725</v>
      </c>
      <c r="F7" s="78">
        <v>0</v>
      </c>
      <c r="G7" s="78">
        <v>0</v>
      </c>
      <c r="H7" s="77" t="str">
        <f t="shared" si="0"/>
        <v>PC-132</v>
      </c>
      <c r="I7" s="77" t="str">
        <f t="shared" si="1"/>
        <v xml:space="preserve">Construir, en forma asistida por el INPEC, un plan de utilización de espacios y de manejo del tiempo en la vida carcelaria. Los planes deberán ser aprobados por el Ministerio de Justicia y del Derecho. </v>
      </c>
      <c r="J7" s="77" t="str">
        <f t="shared" si="2"/>
        <v>Enviar al Ministerio de Justicia el Plan de Intrucciones</v>
      </c>
      <c r="K7" s="77" t="str">
        <f t="shared" si="3"/>
        <v>Sin problemas</v>
      </c>
      <c r="L7" s="77" t="str">
        <f t="shared" si="4"/>
        <v>INPEC</v>
      </c>
    </row>
    <row r="8" spans="1:12" x14ac:dyDescent="0.25">
      <c r="C8" s="77">
        <v>131</v>
      </c>
      <c r="D8" s="77" t="s">
        <v>318</v>
      </c>
      <c r="E8" s="77" t="s">
        <v>322</v>
      </c>
      <c r="F8" s="78">
        <v>0</v>
      </c>
      <c r="G8" s="78">
        <v>0</v>
      </c>
      <c r="H8" s="77" t="str">
        <f t="shared" si="0"/>
        <v>PC-132</v>
      </c>
      <c r="I8" s="77" t="str">
        <f t="shared" si="1"/>
        <v xml:space="preserve">Construir, en forma asistida por el INPEC, un plan de utilización de espacios y de manejo del tiempo en la vida carcelaria. Los planes deberán ser aprobados por el Ministerio de Justicia y del Derecho. </v>
      </c>
      <c r="J8" s="77" t="str">
        <f t="shared" si="2"/>
        <v xml:space="preserve">Realizar la ejecución de las instrucciones  proferidas por la Dirección de Atención y Tratamiento. </v>
      </c>
      <c r="K8" s="77" t="str">
        <f t="shared" si="3"/>
        <v>Sin problemas</v>
      </c>
      <c r="L8" s="77" t="str">
        <f t="shared" si="4"/>
        <v>INPEC</v>
      </c>
    </row>
    <row r="9" spans="1:12" x14ac:dyDescent="0.25">
      <c r="C9" s="77">
        <v>132</v>
      </c>
      <c r="D9" s="77" t="s">
        <v>318</v>
      </c>
      <c r="E9" s="77" t="s">
        <v>727</v>
      </c>
      <c r="F9" s="78">
        <v>0</v>
      </c>
      <c r="G9" s="78">
        <v>0</v>
      </c>
      <c r="H9" s="77" t="str">
        <f t="shared" si="0"/>
        <v>PC-132</v>
      </c>
      <c r="I9" s="77" t="str">
        <f t="shared" si="1"/>
        <v xml:space="preserve">Construir, en forma asistida por el INPEC, un plan de utilización de espacios y de manejo del tiempo en la vida carcelaria. Los planes deberán ser aprobados por el Ministerio de Justicia y del Derecho. </v>
      </c>
      <c r="J9" s="77" t="str">
        <f t="shared" si="2"/>
        <v>Realizar consolidacion de los informes ejecutivos presentados por los Establecimientos</v>
      </c>
      <c r="K9" s="77" t="str">
        <f t="shared" si="3"/>
        <v>Sin problemas</v>
      </c>
      <c r="L9" s="77" t="str">
        <f t="shared" si="4"/>
        <v>INPEC</v>
      </c>
    </row>
    <row r="10" spans="1:12" x14ac:dyDescent="0.25">
      <c r="A10" s="77" t="s">
        <v>324</v>
      </c>
      <c r="B10" s="77" t="s">
        <v>352</v>
      </c>
      <c r="C10" s="77">
        <v>133</v>
      </c>
      <c r="D10" s="77" t="s">
        <v>326</v>
      </c>
      <c r="E10" s="77" t="s">
        <v>328</v>
      </c>
      <c r="F10" s="78">
        <v>0.7</v>
      </c>
      <c r="G10" s="78">
        <v>1</v>
      </c>
      <c r="H10" s="77" t="str">
        <f t="shared" si="0"/>
        <v>PC-167b</v>
      </c>
      <c r="I10" s="77" t="str">
        <f t="shared" si="1"/>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J10" s="77" t="str">
        <f t="shared" si="2"/>
        <v>Revisión de normativa existente en relación a la permanencia de niños menores de tres años, hijos(as) de internas, mujeres gestantes y madres lactantes.</v>
      </c>
      <c r="K10" s="77" t="str">
        <f t="shared" si="3"/>
        <v>Sin problemas</v>
      </c>
      <c r="L10" s="77" t="str">
        <f t="shared" si="4"/>
        <v>Presidencia de la República</v>
      </c>
    </row>
    <row r="11" spans="1:12" x14ac:dyDescent="0.25">
      <c r="C11" s="77">
        <v>134</v>
      </c>
      <c r="D11" s="77" t="s">
        <v>326</v>
      </c>
      <c r="E11" s="77" t="s">
        <v>325</v>
      </c>
      <c r="F11" s="78">
        <v>1</v>
      </c>
      <c r="G11" s="78">
        <v>0.8</v>
      </c>
      <c r="H11" s="77" t="str">
        <f t="shared" si="0"/>
        <v>PC-167b</v>
      </c>
      <c r="I11" s="77" t="str">
        <f t="shared" si="1"/>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J11" s="77" t="str">
        <f t="shared" si="2"/>
        <v>Instalación de grupo de trabajo intersectorial con el INPEC, el Ministerio de Salud y Protección Social, el ICBF, la coordinación de la Comisión Intersectorial de Primera Infancia (CIPI) y las demás entidades que se consideren pertinentes en este proceso.</v>
      </c>
      <c r="K11" s="77" t="str">
        <f t="shared" si="3"/>
        <v>Con problemas</v>
      </c>
      <c r="L11" s="77" t="str">
        <f t="shared" si="4"/>
        <v>Presidencia de la República</v>
      </c>
    </row>
    <row r="12" spans="1:12" x14ac:dyDescent="0.25">
      <c r="C12" s="77">
        <v>135</v>
      </c>
      <c r="D12" s="77" t="s">
        <v>326</v>
      </c>
      <c r="E12" s="77" t="s">
        <v>334</v>
      </c>
      <c r="F12" s="78">
        <v>0.4</v>
      </c>
      <c r="G12" s="78">
        <v>0.4</v>
      </c>
      <c r="H12" s="77" t="str">
        <f t="shared" si="0"/>
        <v>PC-167b</v>
      </c>
      <c r="I12" s="77" t="str">
        <f t="shared" si="1"/>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J12" s="77" t="str">
        <f t="shared" si="2"/>
        <v>Análisis de atenciones especializadas para garantizar la atenciòn integral a mujeres gestantes, niños y niñas de primera infancia presentes en las reclusiones de mujeres.entos carcelarios.</v>
      </c>
      <c r="K12" s="77" t="str">
        <f t="shared" si="3"/>
        <v>Sin problemas</v>
      </c>
      <c r="L12" s="77" t="str">
        <f t="shared" si="4"/>
        <v>Presidencia de la República</v>
      </c>
    </row>
    <row r="13" spans="1:12" x14ac:dyDescent="0.25">
      <c r="C13" s="77">
        <v>136</v>
      </c>
      <c r="D13" s="77" t="s">
        <v>326</v>
      </c>
      <c r="E13" s="77" t="s">
        <v>340</v>
      </c>
      <c r="F13" s="78">
        <v>0.7</v>
      </c>
      <c r="G13" s="78">
        <v>0.7</v>
      </c>
      <c r="H13" s="77" t="str">
        <f t="shared" si="0"/>
        <v>PC-167b</v>
      </c>
      <c r="I13" s="77" t="str">
        <f t="shared" si="1"/>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J13" s="77" t="str">
        <f t="shared" si="2"/>
        <v>Registro y seguimiento de las atenciones brindadas a las madres gestantes y lactantes y a  los niños y niñas de primera infancia presentes en los establecimientos carcelarios.</v>
      </c>
      <c r="K13" s="77" t="str">
        <f t="shared" si="3"/>
        <v>Sin problemas</v>
      </c>
      <c r="L13" s="77" t="str">
        <f t="shared" si="4"/>
        <v>Presidencia de la República</v>
      </c>
    </row>
    <row r="14" spans="1:12" x14ac:dyDescent="0.25">
      <c r="C14" s="77">
        <v>137</v>
      </c>
      <c r="D14" s="77" t="s">
        <v>326</v>
      </c>
      <c r="E14" s="77" t="s">
        <v>330</v>
      </c>
      <c r="F14" s="78">
        <v>0.7</v>
      </c>
      <c r="G14" s="78">
        <v>0.95</v>
      </c>
      <c r="H14" s="77" t="str">
        <f t="shared" si="0"/>
        <v>PC-167b</v>
      </c>
      <c r="I14" s="77" t="str">
        <f t="shared" si="1"/>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J14" s="77" t="str">
        <f t="shared" si="2"/>
        <v>Revision y actualización del lineamiento tecnico de la modalidad de educacion inicial "Niños menores de tres años, hijos(as) de internas en establecimeintos de reclusiòn".</v>
      </c>
      <c r="K14" s="77" t="str">
        <f t="shared" si="3"/>
        <v>Sin problemas</v>
      </c>
      <c r="L14" s="77" t="str">
        <f t="shared" si="4"/>
        <v>Presidencia de la República</v>
      </c>
    </row>
    <row r="15" spans="1:12" x14ac:dyDescent="0.25">
      <c r="C15" s="77">
        <v>138</v>
      </c>
      <c r="D15" s="77" t="s">
        <v>326</v>
      </c>
      <c r="E15" s="77" t="s">
        <v>336</v>
      </c>
      <c r="F15" s="78">
        <v>0</v>
      </c>
      <c r="G15" s="78">
        <v>0</v>
      </c>
      <c r="H15" s="77" t="str">
        <f t="shared" si="0"/>
        <v>PC-167b</v>
      </c>
      <c r="I15" s="77" t="str">
        <f t="shared" si="1"/>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J15" s="77" t="str">
        <f t="shared" si="2"/>
        <v>Definición del esquema de atención a madres gestantes y lactantes y niños y niñas de primera infancia,  acorde con las condiciones carcelarias y a los lineamientos de la política de atención integral a la primera infancia.</v>
      </c>
      <c r="K15" s="77" t="str">
        <f t="shared" si="3"/>
        <v>Sin problemas</v>
      </c>
      <c r="L15" s="77" t="str">
        <f t="shared" si="4"/>
        <v>Presidencia de la República</v>
      </c>
    </row>
    <row r="16" spans="1:12" x14ac:dyDescent="0.25">
      <c r="C16" s="77">
        <v>139</v>
      </c>
      <c r="D16" s="77" t="s">
        <v>326</v>
      </c>
      <c r="E16" s="77" t="s">
        <v>332</v>
      </c>
      <c r="F16" s="78">
        <v>0.4</v>
      </c>
      <c r="G16" s="78">
        <v>0.4</v>
      </c>
      <c r="H16" s="77" t="str">
        <f t="shared" si="0"/>
        <v>PC-167b</v>
      </c>
      <c r="I16" s="77" t="str">
        <f t="shared" si="1"/>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J16" s="77" t="str">
        <f t="shared" si="2"/>
        <v xml:space="preserve">Actualización análisis situacional de las madres gestantes y lactantes y de los niños y niñas de la primera infancia que nacen y viven en reclusiones de mujeres en el marco del convenio tripartito entre el INPEC, la USPEC y el ICBF. </v>
      </c>
      <c r="K16" s="77" t="str">
        <f t="shared" si="3"/>
        <v>Sin problemas</v>
      </c>
      <c r="L16" s="77" t="str">
        <f t="shared" si="4"/>
        <v>Presidencia de la República</v>
      </c>
    </row>
    <row r="17" spans="1:12" x14ac:dyDescent="0.25">
      <c r="C17" s="77">
        <v>140</v>
      </c>
      <c r="D17" s="77" t="s">
        <v>326</v>
      </c>
      <c r="E17" s="77" t="s">
        <v>338</v>
      </c>
      <c r="F17" s="78">
        <v>0.4</v>
      </c>
      <c r="G17" s="78">
        <v>0.8</v>
      </c>
      <c r="H17" s="77" t="str">
        <f t="shared" si="0"/>
        <v>PC-167b</v>
      </c>
      <c r="I17" s="77" t="str">
        <f t="shared" si="1"/>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J17" s="77" t="str">
        <f t="shared" si="2"/>
        <v>Fortalecimiento de la modalidad de educacion inicial "niños menores de tres años, hijos(as) de internas en establecimeintos de reclusiòn".</v>
      </c>
      <c r="K17" s="77" t="str">
        <f t="shared" si="3"/>
        <v>Sin problemas</v>
      </c>
      <c r="L17" s="77" t="str">
        <f t="shared" si="4"/>
        <v>Presidencia de la República</v>
      </c>
    </row>
    <row r="18" spans="1:12" x14ac:dyDescent="0.25">
      <c r="A18" s="77" t="s">
        <v>342</v>
      </c>
      <c r="B18" s="77" t="s">
        <v>352</v>
      </c>
      <c r="C18" s="77">
        <v>141</v>
      </c>
      <c r="D18" s="77" t="s">
        <v>344</v>
      </c>
      <c r="E18" s="77" t="s">
        <v>343</v>
      </c>
      <c r="F18" s="78">
        <v>0.5</v>
      </c>
      <c r="G18" s="78">
        <v>0.5</v>
      </c>
      <c r="H18" s="77" t="str">
        <f t="shared" si="0"/>
        <v>PC-167c</v>
      </c>
      <c r="I18" s="77" t="str">
        <f t="shared" si="1"/>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(ii) el Esquema de los Primeros Mil Días de Vida, conforme corresponda</v>
      </c>
      <c r="J18" s="77" t="str">
        <f t="shared" si="2"/>
        <v>Gestión para que las Direcciones Territoriales de Salud desarrollen las acciones del Plan de los Mil Primeros Días de Vida al interior de las cárceles</v>
      </c>
      <c r="K18" s="77" t="str">
        <f t="shared" si="3"/>
        <v>Sin problemas</v>
      </c>
      <c r="L18" s="77" t="str">
        <f t="shared" si="4"/>
        <v>Presidencia de la República</v>
      </c>
    </row>
    <row r="19" spans="1:12" x14ac:dyDescent="0.25">
      <c r="C19" s="77">
        <v>142</v>
      </c>
      <c r="D19" s="77" t="s">
        <v>344</v>
      </c>
      <c r="E19" s="77" t="s">
        <v>346</v>
      </c>
      <c r="F19" s="78">
        <v>0.3</v>
      </c>
      <c r="G19" s="78">
        <v>0.6</v>
      </c>
      <c r="H19" s="77" t="str">
        <f t="shared" si="0"/>
        <v>PC-167c</v>
      </c>
      <c r="I19" s="77" t="str">
        <f t="shared" si="1"/>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(ii) el Esquema de los Primeros Mil Días de Vida, conforme corresponda</v>
      </c>
      <c r="J19" s="77" t="str">
        <f t="shared" si="2"/>
        <v xml:space="preserve">Seguimiento de los niños y niñas menores de tres años que se encuentran con sus madres en los centros de reclusión, para determinar afiliación y acceso a los servicios en el marco del SGSSS </v>
      </c>
      <c r="K19" s="77" t="str">
        <f t="shared" si="3"/>
        <v>Sin problemas</v>
      </c>
      <c r="L19" s="77" t="str">
        <f t="shared" si="4"/>
        <v>Presidencia de la República</v>
      </c>
    </row>
    <row r="20" spans="1:12" x14ac:dyDescent="0.25">
      <c r="A20" s="77" t="s">
        <v>311</v>
      </c>
      <c r="B20" s="77" t="s">
        <v>352</v>
      </c>
      <c r="C20" s="77">
        <v>126</v>
      </c>
      <c r="D20" s="77" t="s">
        <v>312</v>
      </c>
      <c r="E20" s="77" t="s">
        <v>724</v>
      </c>
      <c r="F20" s="78">
        <v>0.5</v>
      </c>
      <c r="G20" s="78">
        <v>0.6</v>
      </c>
      <c r="H20" s="77" t="str">
        <f t="shared" si="0"/>
        <v>PC-42-a</v>
      </c>
      <c r="I20" s="77" t="str">
        <f t="shared" si="1"/>
        <v xml:space="preserve">Crear una institución que sea articuladora de la política criminal, desde el proceso mismo de su diseño: la multiplicidad de entidades que tienen iniciativa legislativa en materia de política criminal facilita la concurrencia de propuestas de leyes dispares, incoherentes e incluso contradictorias. </v>
      </c>
      <c r="J20" s="77" t="str">
        <f t="shared" si="2"/>
        <v xml:space="preserve"> No es necesario crear una nueva institución que articule la política criminal toda vez que desde el año 1993 existe el Consejo Superior de Política Criminal que se encarga de este asunto. Adicionalmente, existe la Dirección de Política Criminal y Penitenciaria del Ministerio de Justicia y del Derecho que se encarga, entre otras cosas, de proponer los lineamientos para la formulación de las políticas e iniciativas del Estado en materia criminal y penitenciaria. Lo ideal, más que crear una nueva institución, consiste en fortalecer las que ya existen. Teniendo en cuenta que en el Consejo Superior de Política Criminal participan entidades que no pertenecen a la Rama Ejecutiva, se revisará, junto con el Ministerio de Justicia y del Derecho, la posiblidad de fortalecer la Dirección de Política Criminal.</v>
      </c>
      <c r="K20" s="77" t="str">
        <f t="shared" si="3"/>
        <v>Sin problemas</v>
      </c>
      <c r="L20" s="77" t="str">
        <f t="shared" si="4"/>
        <v>Presidencia de la República</v>
      </c>
    </row>
    <row r="21" spans="1:12" x14ac:dyDescent="0.25">
      <c r="A21" s="77" t="s">
        <v>307</v>
      </c>
      <c r="B21" s="77" t="s">
        <v>22</v>
      </c>
      <c r="C21" s="77">
        <v>125</v>
      </c>
      <c r="D21" s="77" t="s">
        <v>308</v>
      </c>
      <c r="E21" s="77" t="s">
        <v>309</v>
      </c>
      <c r="F21" s="78">
        <v>0</v>
      </c>
      <c r="G21" s="78">
        <v>1</v>
      </c>
      <c r="H21" s="77" t="str">
        <f t="shared" si="0"/>
        <v>PR-DF-TREINTAGÉSIMO PRIMERO</v>
      </c>
      <c r="I21" s="77" t="str">
        <f t="shared" si="1"/>
        <v>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v>
      </c>
      <c r="J21" s="77" t="str">
        <f t="shared" si="2"/>
        <v>1, Con base en la información suministrada sobre costeo de necesidades, colaborar con las entidades para que, de acuerdo con la capacidad fiscal, las metas y acciones vayan acorde con parámetros de sostenibilidad y progresividad.</v>
      </c>
      <c r="K21" s="77" t="str">
        <f t="shared" si="3"/>
        <v>Sin problemas</v>
      </c>
      <c r="L21" s="77" t="str">
        <f t="shared" si="4"/>
        <v>Ministerio de Hacienda</v>
      </c>
    </row>
    <row r="22" spans="1:12" x14ac:dyDescent="0.25">
      <c r="A22" s="77" t="s">
        <v>132</v>
      </c>
      <c r="B22" s="77" t="s">
        <v>19</v>
      </c>
      <c r="C22" s="77">
        <v>12</v>
      </c>
      <c r="D22" s="77" t="s">
        <v>134</v>
      </c>
      <c r="E22" s="77" t="s">
        <v>133</v>
      </c>
      <c r="F22" s="78">
        <v>0.2</v>
      </c>
      <c r="G22" s="78">
        <v>0.25</v>
      </c>
      <c r="H22" s="77" t="str">
        <f t="shared" si="0"/>
        <v>PR-OG-VIGÉSIMO SEGUNDO 10</v>
      </c>
      <c r="I22" s="77" t="str">
        <f t="shared" si="1"/>
        <v>Emprender las acciones para la creación de un sistema de información unificado, serio y confiable sobre Política Criminal</v>
      </c>
      <c r="J22" s="77" t="str">
        <f t="shared" si="2"/>
        <v>Las acciones se adelantarán en el marco del Subcomité de Información  creado el 4 de mayo de 2016 con la circular CIR16-00000009 de Presidencia de la República</v>
      </c>
      <c r="K22" s="77" t="str">
        <f t="shared" si="3"/>
        <v>Sin problemas</v>
      </c>
      <c r="L22" s="77" t="str">
        <f t="shared" si="4"/>
        <v>Ministerio de Justicia</v>
      </c>
    </row>
    <row r="23" spans="1:12" x14ac:dyDescent="0.25">
      <c r="A23" s="77" t="s">
        <v>136</v>
      </c>
      <c r="B23" s="77" t="s">
        <v>19</v>
      </c>
      <c r="C23" s="77">
        <v>13</v>
      </c>
      <c r="D23" s="77" t="s">
        <v>138</v>
      </c>
      <c r="E23" s="77" t="s">
        <v>137</v>
      </c>
      <c r="F23" s="78">
        <v>0.8</v>
      </c>
      <c r="G23" s="78">
        <v>0.9</v>
      </c>
      <c r="H23" s="77" t="str">
        <f t="shared" si="0"/>
        <v>PR-OG-VIGÉSIMO SEGUNDO 11</v>
      </c>
      <c r="I23" s="77" t="str">
        <f t="shared" si="1"/>
        <v>Revisar el sistema de tasación de las penas en la legislación actual, con el fin de identificar las incoherencias e inconsistencias del mismo, de acuerdo con el principio de proporcionalidad de la pena, y tomar los correctivos del caso. (Orden compartida entre Ministerio de Justicia y el Congreso)</v>
      </c>
      <c r="J23" s="77" t="str">
        <f t="shared" si="2"/>
        <v xml:space="preserve">Revisión de la legislación en materia penal </v>
      </c>
      <c r="K23" s="77" t="str">
        <f t="shared" si="3"/>
        <v>Sin problemas</v>
      </c>
      <c r="L23" s="77" t="str">
        <f t="shared" si="4"/>
        <v>Ministerio de Justicia</v>
      </c>
    </row>
    <row r="24" spans="1:12" x14ac:dyDescent="0.25">
      <c r="C24" s="77">
        <v>14</v>
      </c>
      <c r="D24" s="77" t="s">
        <v>138</v>
      </c>
      <c r="E24" s="77" t="s">
        <v>358</v>
      </c>
      <c r="F24" s="78">
        <v>0</v>
      </c>
      <c r="G24" s="78">
        <v>0</v>
      </c>
      <c r="H24" s="77" t="str">
        <f t="shared" si="0"/>
        <v>PR-OG-VIGÉSIMO SEGUNDO 11</v>
      </c>
      <c r="I24" s="77" t="str">
        <f t="shared" si="1"/>
        <v>Revisar el sistema de tasación de las penas en la legislación actual, con el fin de identificar las incoherencias e inconsistencias del mismo, de acuerdo con el principio de proporcionalidad de la pena, y tomar los correctivos del caso. (Orden compartida entre Ministerio de Justicia y el Congreso)</v>
      </c>
      <c r="J24" s="77" t="str">
        <f t="shared" si="2"/>
        <v>Definición de proyecto(s) de ley de reajuste de proporcionalidad de las penas (sujeto a aprobación del punto anterior)</v>
      </c>
      <c r="K24" s="77" t="str">
        <f t="shared" si="3"/>
        <v>Sin problemas</v>
      </c>
      <c r="L24" s="77" t="str">
        <f t="shared" si="4"/>
        <v>Ministerio de Justicia</v>
      </c>
    </row>
    <row r="25" spans="1:12" x14ac:dyDescent="0.25">
      <c r="A25" s="77" t="s">
        <v>141</v>
      </c>
      <c r="B25" s="77" t="s">
        <v>19</v>
      </c>
      <c r="C25" s="77">
        <v>15</v>
      </c>
      <c r="D25" s="77" t="s">
        <v>359</v>
      </c>
      <c r="E25" s="77" t="s">
        <v>657</v>
      </c>
      <c r="F25" s="78">
        <v>0.2</v>
      </c>
      <c r="G25" s="78">
        <v>1</v>
      </c>
      <c r="H25" s="77" t="str">
        <f t="shared" si="0"/>
        <v>PR-OG-VIGÉSIMO SEGUNDO 12</v>
      </c>
      <c r="I25" s="77" t="str">
        <f t="shared" si="1"/>
        <v>Crear de una instancia técnica de carácter permanente que consolide un Sistema de información sobre la Política Criminal, con la función de i) consolidar un Sistema de información sobre Poítica Criminal, serio y confiable, (ii) establecer los mecanismos de incorporación de la información por parte de las entidades con injerencia en la política criminal, (iii) diseñar los mecanismos de acceso a la información, y (iv) hacer una valoración de los resultados de dicho sistema de información con el fin de potenciar sus resultados y solucionar los problemas que pueda implicar su desarrollo.</v>
      </c>
      <c r="J25" s="77" t="str">
        <f t="shared" si="2"/>
        <v xml:space="preserve">
Crear, desde el Consejo Superior de Política Criminal, el Comité de Información de Política Criminal, encargado de generar los acuerdos interinstitucionales necesarios para el desarrollo del Sistema de Información para la Política Criminal.
</v>
      </c>
      <c r="K25" s="77" t="str">
        <f t="shared" si="3"/>
        <v>Sin problemas</v>
      </c>
      <c r="L25" s="77" t="str">
        <f t="shared" si="4"/>
        <v>Ministerio de Justicia</v>
      </c>
    </row>
    <row r="26" spans="1:12" x14ac:dyDescent="0.25">
      <c r="C26" s="77">
        <v>16</v>
      </c>
      <c r="D26" s="77" t="s">
        <v>359</v>
      </c>
      <c r="E26" s="77" t="s">
        <v>659</v>
      </c>
      <c r="F26" s="78">
        <v>0.2</v>
      </c>
      <c r="G26" s="78">
        <v>1</v>
      </c>
      <c r="H26" s="77" t="str">
        <f t="shared" si="0"/>
        <v>PR-OG-VIGÉSIMO SEGUNDO 12</v>
      </c>
      <c r="I26" s="77" t="str">
        <f t="shared" si="1"/>
        <v>Crear de una instancia técnica de carácter permanente que consolide un Sistema de información sobre la Política Criminal, con la función de i) consolidar un Sistema de información sobre Poítica Criminal, serio y confiable, (ii) establecer los mecanismos de incorporación de la información por parte de las entidades con injerencia en la política criminal, (iii) diseñar los mecanismos de acceso a la información, y (iv) hacer una valoración de los resultados de dicho sistema de información con el fin de potenciar sus resultados y solucionar los problemas que pueda implicar su desarrollo.</v>
      </c>
      <c r="J26" s="77" t="str">
        <f t="shared" si="2"/>
        <v xml:space="preserve">
Acoger desde el Consejo Superior de Política Criminal, el Observatorio de Política Criminal como herramienta técnica de apoyo para liderar el Comité de Información de Política Criminal.</v>
      </c>
      <c r="K26" s="77" t="str">
        <f t="shared" si="3"/>
        <v>Sin problemas</v>
      </c>
      <c r="L26" s="77" t="str">
        <f t="shared" si="4"/>
        <v>Ministerio de Justicia</v>
      </c>
    </row>
    <row r="27" spans="1:12" x14ac:dyDescent="0.25">
      <c r="A27" s="77" t="s">
        <v>142</v>
      </c>
      <c r="B27" s="77" t="s">
        <v>34</v>
      </c>
      <c r="C27" s="77">
        <v>18</v>
      </c>
      <c r="D27" s="77" t="s">
        <v>144</v>
      </c>
      <c r="E27" s="77" t="s">
        <v>360</v>
      </c>
      <c r="F27" s="78">
        <v>1</v>
      </c>
      <c r="G27" s="78">
        <v>0</v>
      </c>
      <c r="H27" s="77" t="str">
        <f t="shared" si="0"/>
        <v>PR-OG-VIGÉSIMO SEGUNDO 13</v>
      </c>
      <c r="I27" s="77" t="str">
        <f t="shared" si="1"/>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J27" s="77" t="str">
        <f t="shared" si="2"/>
        <v>Construir un formulario para aplicar a la PPL teniendo en cuenta la orientación del Ministerio de Justicia  y previo estudio de la viabilidad técnica de la inclusIón de las preguntas</v>
      </c>
      <c r="K27" s="77" t="str">
        <f t="shared" si="3"/>
        <v>Con problemas</v>
      </c>
      <c r="L27" s="77" t="str">
        <f t="shared" si="4"/>
        <v>DANE</v>
      </c>
    </row>
    <row r="28" spans="1:12" x14ac:dyDescent="0.25">
      <c r="C28" s="77">
        <v>20</v>
      </c>
      <c r="D28" s="77" t="s">
        <v>144</v>
      </c>
      <c r="E28" s="77" t="s">
        <v>362</v>
      </c>
      <c r="F28" s="78">
        <v>0</v>
      </c>
      <c r="G28" s="78">
        <v>0.6</v>
      </c>
      <c r="H28" s="77" t="str">
        <f t="shared" si="0"/>
        <v>PR-OG-VIGÉSIMO SEGUNDO 13</v>
      </c>
      <c r="I28" s="77" t="str">
        <f t="shared" si="1"/>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J28" s="77" t="str">
        <f t="shared" si="2"/>
        <v>Realizar un Piloto en un Establecimiento pequeño o un patio de un Establecimiento Carcelario utilizando el Formulario adecuado para tal fin</v>
      </c>
      <c r="K28" s="77" t="str">
        <f t="shared" si="3"/>
        <v>Sin problemas</v>
      </c>
      <c r="L28" s="77" t="str">
        <f t="shared" si="4"/>
        <v>DANE</v>
      </c>
    </row>
    <row r="29" spans="1:12" x14ac:dyDescent="0.25">
      <c r="C29" s="77">
        <v>21</v>
      </c>
      <c r="D29" s="77" t="s">
        <v>144</v>
      </c>
      <c r="E29" s="77" t="s">
        <v>363</v>
      </c>
      <c r="F29" s="78">
        <v>0</v>
      </c>
      <c r="G29" s="78">
        <v>0</v>
      </c>
      <c r="H29" s="77" t="str">
        <f t="shared" si="0"/>
        <v>PR-OG-VIGÉSIMO SEGUNDO 13</v>
      </c>
      <c r="I29" s="77" t="str">
        <f t="shared" si="1"/>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J29" s="77" t="str">
        <f t="shared" si="2"/>
        <v xml:space="preserve">Realizar Censo a PPL aplicando el formulario construido para tal fin, o en su defecto, dependiendo de la capacidad técnica, realizar encuesta a una muestra representataiva de la PPL aplicando el mismo formulariao </v>
      </c>
      <c r="K29" s="77" t="str">
        <f t="shared" si="3"/>
        <v>Sin problemas</v>
      </c>
      <c r="L29" s="77" t="str">
        <f t="shared" si="4"/>
        <v>DANE</v>
      </c>
    </row>
    <row r="30" spans="1:12" x14ac:dyDescent="0.25">
      <c r="B30" s="77" t="s">
        <v>16</v>
      </c>
      <c r="C30" s="77">
        <v>19</v>
      </c>
      <c r="D30" s="77" t="s">
        <v>144</v>
      </c>
      <c r="E30" s="77" t="s">
        <v>147</v>
      </c>
      <c r="F30" s="78">
        <v>0.6</v>
      </c>
      <c r="G30" s="78">
        <v>0.6</v>
      </c>
      <c r="H30" s="77" t="str">
        <f t="shared" si="0"/>
        <v>PR-OG-VIGÉSIMO SEGUNDO 13</v>
      </c>
      <c r="I30" s="77" t="str">
        <f t="shared" si="1"/>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J30" s="77" t="str">
        <f t="shared" si="2"/>
        <v>Elaborar un estudio técnico sobre la integración del marco de empresa y derechos humanos en materia penitenciaria y carcelaria, que sirva como insumo para el plan integral que debe coordinar el INPEC. (en concordancia con el Documento CONPES 3828/2015)</v>
      </c>
      <c r="K30" s="77" t="str">
        <f t="shared" si="3"/>
        <v>Sin problemas</v>
      </c>
      <c r="L30" s="77" t="str">
        <f t="shared" si="4"/>
        <v>DNP</v>
      </c>
    </row>
    <row r="31" spans="1:12" x14ac:dyDescent="0.25">
      <c r="B31" s="77" t="s">
        <v>21</v>
      </c>
      <c r="C31" s="77">
        <v>17</v>
      </c>
      <c r="D31" s="77" t="s">
        <v>144</v>
      </c>
      <c r="E31" s="77" t="s">
        <v>143</v>
      </c>
      <c r="F31" s="78">
        <v>1</v>
      </c>
      <c r="G31" s="78">
        <v>1</v>
      </c>
      <c r="H31" s="77" t="str">
        <f t="shared" si="0"/>
        <v>PR-OG-VIGÉSIMO SEGUNDO 13</v>
      </c>
      <c r="I31" s="77" t="str">
        <f t="shared" si="1"/>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J31" s="77" t="str">
        <f t="shared" si="2"/>
        <v>Revisión de la normatividad y documentación existente frente a los programas y actividades de resocializacion</v>
      </c>
      <c r="K31" s="77" t="str">
        <f t="shared" si="3"/>
        <v>Sin problemas</v>
      </c>
      <c r="L31" s="77" t="str">
        <f t="shared" si="4"/>
        <v>INPEC</v>
      </c>
    </row>
    <row r="32" spans="1:12" x14ac:dyDescent="0.25">
      <c r="C32" s="77">
        <v>22</v>
      </c>
      <c r="D32" s="77" t="s">
        <v>144</v>
      </c>
      <c r="E32" s="77" t="s">
        <v>145</v>
      </c>
      <c r="F32" s="78">
        <v>0</v>
      </c>
      <c r="G32" s="78">
        <v>0</v>
      </c>
      <c r="H32" s="77" t="str">
        <f t="shared" si="0"/>
        <v>PR-OG-VIGÉSIMO SEGUNDO 13</v>
      </c>
      <c r="I32" s="77" t="str">
        <f t="shared" si="1"/>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J32" s="77" t="str">
        <f t="shared" si="2"/>
        <v>Llevar a cabo Mesas de trabajo internas con grupos interdisciplinarios (SENA , Secretarias de  Salud, MinEducacion, MinTrabajo, MinJusticia, DNP)</v>
      </c>
      <c r="K32" s="77" t="str">
        <f t="shared" si="3"/>
        <v>Sin problemas</v>
      </c>
      <c r="L32" s="77" t="str">
        <f t="shared" si="4"/>
        <v>INPEC</v>
      </c>
    </row>
    <row r="33" spans="1:12" x14ac:dyDescent="0.25">
      <c r="C33" s="77">
        <v>26</v>
      </c>
      <c r="D33" s="77" t="s">
        <v>144</v>
      </c>
      <c r="E33" s="77" t="s">
        <v>153</v>
      </c>
      <c r="F33" s="78">
        <v>0</v>
      </c>
      <c r="G33" s="78">
        <v>0</v>
      </c>
      <c r="H33" s="77" t="str">
        <f t="shared" si="0"/>
        <v>PR-OG-VIGÉSIMO SEGUNDO 13</v>
      </c>
      <c r="I33" s="77" t="str">
        <f t="shared" si="1"/>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J33" s="77" t="str">
        <f t="shared" si="2"/>
        <v xml:space="preserve">Elaborar  Propuesta de Plan Integral </v>
      </c>
      <c r="K33" s="77" t="str">
        <f t="shared" si="3"/>
        <v>Sin problemas</v>
      </c>
      <c r="L33" s="77" t="str">
        <f t="shared" si="4"/>
        <v>INPEC</v>
      </c>
    </row>
    <row r="34" spans="1:12" x14ac:dyDescent="0.25">
      <c r="C34" s="77">
        <v>27</v>
      </c>
      <c r="D34" s="77" t="s">
        <v>144</v>
      </c>
      <c r="E34" s="77" t="s">
        <v>146</v>
      </c>
      <c r="F34" s="78">
        <v>0</v>
      </c>
      <c r="G34" s="78">
        <v>0</v>
      </c>
      <c r="H34" s="77" t="str">
        <f t="shared" si="0"/>
        <v>PR-OG-VIGÉSIMO SEGUNDO 13</v>
      </c>
      <c r="I34" s="77" t="str">
        <f t="shared" si="1"/>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J34" s="77" t="str">
        <f t="shared" si="2"/>
        <v>Identificar necesidades de infraestructura para desarrollar actividades de resocialización en los ERON</v>
      </c>
      <c r="K34" s="77" t="str">
        <f t="shared" si="3"/>
        <v>Sin problemas</v>
      </c>
      <c r="L34" s="77" t="str">
        <f t="shared" si="4"/>
        <v>INPEC</v>
      </c>
    </row>
    <row r="35" spans="1:12" x14ac:dyDescent="0.25">
      <c r="B35" s="77" t="s">
        <v>19</v>
      </c>
      <c r="C35" s="77">
        <v>23</v>
      </c>
      <c r="D35" s="77" t="s">
        <v>144</v>
      </c>
      <c r="E35" s="77" t="s">
        <v>149</v>
      </c>
      <c r="F35" s="78">
        <v>0</v>
      </c>
      <c r="G35" s="78">
        <v>0</v>
      </c>
      <c r="H35" s="77" t="str">
        <f t="shared" si="0"/>
        <v>PR-OG-VIGÉSIMO SEGUNDO 13</v>
      </c>
      <c r="I35" s="77" t="str">
        <f t="shared" si="1"/>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J35" s="77" t="str">
        <f t="shared" si="2"/>
        <v>Construir un mapa de ruta sobre el tratamiento resocializador y la concesión de beneficios administrativos. (sujeto a aprobación de recursos el proyecto de inversión 2017)</v>
      </c>
      <c r="K35" s="77" t="str">
        <f t="shared" si="3"/>
        <v>Sin problemas</v>
      </c>
      <c r="L35" s="77" t="str">
        <f t="shared" si="4"/>
        <v>Ministerio de Justicia</v>
      </c>
    </row>
    <row r="36" spans="1:12" x14ac:dyDescent="0.25">
      <c r="C36" s="77">
        <v>24</v>
      </c>
      <c r="D36" s="77" t="s">
        <v>144</v>
      </c>
      <c r="E36" s="77" t="s">
        <v>151</v>
      </c>
      <c r="F36" s="78">
        <v>0</v>
      </c>
      <c r="G36" s="78">
        <v>0</v>
      </c>
      <c r="H36" s="77" t="str">
        <f t="shared" si="0"/>
        <v>PR-OG-VIGÉSIMO SEGUNDO 13</v>
      </c>
      <c r="I36" s="77" t="str">
        <f t="shared" si="1"/>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J36" s="77" t="str">
        <f t="shared" si="2"/>
        <v>Analizar el impacto del tratamiento penitenciario en la población condenada por los cinco delitos con mayor participación en el sistema penitenciario y carcelario (sujeto a aprobación de recursos el proyecto de inversión 2017)</v>
      </c>
      <c r="K36" s="77" t="str">
        <f t="shared" si="3"/>
        <v>Sin problemas</v>
      </c>
      <c r="L36" s="77" t="str">
        <f t="shared" si="4"/>
        <v>Ministerio de Justicia</v>
      </c>
    </row>
    <row r="37" spans="1:12" x14ac:dyDescent="0.25">
      <c r="B37" s="77" t="s">
        <v>20</v>
      </c>
      <c r="C37" s="77">
        <v>25</v>
      </c>
      <c r="D37" s="77" t="s">
        <v>144</v>
      </c>
      <c r="E37" s="77" t="s">
        <v>155</v>
      </c>
      <c r="F37" s="78">
        <v>0</v>
      </c>
      <c r="G37" s="78">
        <v>0</v>
      </c>
      <c r="H37" s="77" t="str">
        <f t="shared" si="0"/>
        <v>PR-OG-VIGÉSIMO SEGUNDO 13</v>
      </c>
      <c r="I37" s="77" t="str">
        <f t="shared" si="1"/>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J37" s="77" t="str">
        <f t="shared" si="2"/>
        <v>La Uspec en atención a las funciones establecidas en el Decreto 4150 de 2011, así como en el Decreto 204 de 2016, no tiene la competencia para la formulación de programas de resocialización, en esa medida solo es competente respecto de la intervención en materia de infraestructura que eventualmente se requiera en las áreas de resocialización. Lo anterior, esta sujeto al plan de programas de resocialización que formule el INPEC.</v>
      </c>
      <c r="K37" s="77" t="str">
        <f t="shared" si="3"/>
        <v>Sin problemas</v>
      </c>
      <c r="L37" s="77" t="str">
        <f t="shared" si="4"/>
        <v>USPEC</v>
      </c>
    </row>
    <row r="38" spans="1:12" x14ac:dyDescent="0.25">
      <c r="A38" s="77" t="s">
        <v>161</v>
      </c>
      <c r="B38" s="77" t="s">
        <v>19</v>
      </c>
      <c r="C38" s="77">
        <v>30</v>
      </c>
      <c r="D38" s="77" t="s">
        <v>163</v>
      </c>
      <c r="E38" s="77" t="s">
        <v>162</v>
      </c>
      <c r="F38" s="78">
        <v>0.25</v>
      </c>
      <c r="G38" s="78">
        <v>0.25</v>
      </c>
      <c r="H38" s="77" t="str">
        <f t="shared" si="0"/>
        <v>PR-OG-VIGÉSIMO SEGUNDO 14</v>
      </c>
      <c r="I38" s="77" t="str">
        <f t="shared" si="1"/>
        <v>Emprender todas las acciones necesarias para diseñar un cronograma de implementación de las brigadas jurídicas periódicas en los establecimientos de reclusión del país. (A cargo de Consejo Superior de la Judicatura, Ministerio de Justicia y Defensoría)</v>
      </c>
      <c r="J38" s="77" t="str">
        <f t="shared" si="2"/>
        <v>Coordinar con Defensoría y Consejo Superior de la Judicatura y el INPEC la construcción del cronograma para adelantar las brigadas jurídicas.</v>
      </c>
      <c r="K38" s="77" t="str">
        <f t="shared" si="3"/>
        <v>Sin problemas</v>
      </c>
      <c r="L38" s="77" t="str">
        <f t="shared" si="4"/>
        <v>Ministerio de Justicia</v>
      </c>
    </row>
    <row r="39" spans="1:12" x14ac:dyDescent="0.25">
      <c r="A39" s="77" t="s">
        <v>164</v>
      </c>
      <c r="B39" s="77" t="s">
        <v>19</v>
      </c>
      <c r="C39" s="77">
        <v>31</v>
      </c>
      <c r="D39" s="77" t="s">
        <v>166</v>
      </c>
      <c r="E39" s="77" t="s">
        <v>165</v>
      </c>
      <c r="F39" s="78">
        <v>0.2</v>
      </c>
      <c r="G39" s="78">
        <v>1</v>
      </c>
      <c r="H39" s="77" t="str">
        <f t="shared" si="0"/>
        <v>PR-OG-VIGÉSIMO SEGUNDO 15</v>
      </c>
      <c r="I39" s="77" t="str">
        <f t="shared" si="1"/>
        <v>Emprender todas las acciones necesarias para implementar brigadas jurídicas en los 16 establecimientos de reclusión accionados en los procesos acumulados. (A cargo de Consejo Superior de la Judicatura, Ministerio de Justicia y Defensoría)</v>
      </c>
      <c r="J39" s="77" t="str">
        <f t="shared" si="2"/>
        <v>Coordinar con Defensoría y Consejo Superior de la Judicatura y el INPEC la realización de las brigadas jurídicas.</v>
      </c>
      <c r="K39" s="77" t="str">
        <f t="shared" si="3"/>
        <v>Sin problemas</v>
      </c>
      <c r="L39" s="77" t="str">
        <f t="shared" si="4"/>
        <v>Ministerio de Justicia</v>
      </c>
    </row>
    <row r="40" spans="1:12" x14ac:dyDescent="0.25">
      <c r="A40" s="77" t="s">
        <v>168</v>
      </c>
      <c r="B40" s="77" t="s">
        <v>19</v>
      </c>
      <c r="C40" s="77">
        <v>32</v>
      </c>
      <c r="D40" s="77" t="s">
        <v>169</v>
      </c>
      <c r="E40" s="77" t="s">
        <v>668</v>
      </c>
      <c r="F40" s="78">
        <v>0.25</v>
      </c>
      <c r="G40" s="78">
        <v>0.25</v>
      </c>
      <c r="H40" s="77" t="str">
        <f t="shared" si="0"/>
        <v>PR-OG-VIGÉSIMO SEGUNDO 16</v>
      </c>
      <c r="I40" s="77" t="str">
        <f t="shared" si="1"/>
        <v>Recoger la información necesaria sobre las necesidades de información, acción y gestión que implican las brigadas jurídicas, para implementarlas en todos los establecimientos penitenciarios del país con base en el Sistema de Información, que deberá precisar las circunstancias y posibilidades jurídicas de los reclusos. (A cargo de Consejo Superior de la Judicatura, Ministerio de Justicia y Defensoría)</v>
      </c>
      <c r="J40" s="77" t="str">
        <f t="shared" si="2"/>
        <v xml:space="preserve">Entregar al Comité de Información de Política Criminal un documento que contenga las necesidades de información que se requieren incluir en SISIPEC WEB, a partir de la coordinación con Defensoría, Consejo Superior de la Judicatura y el INPEC </v>
      </c>
      <c r="K40" s="77" t="str">
        <f t="shared" si="3"/>
        <v>Sin problemas</v>
      </c>
      <c r="L40" s="77" t="str">
        <f t="shared" si="4"/>
        <v>Ministerio de Justicia</v>
      </c>
    </row>
    <row r="41" spans="1:12" x14ac:dyDescent="0.25">
      <c r="A41" s="77" t="s">
        <v>170</v>
      </c>
      <c r="B41" s="77" t="s">
        <v>21</v>
      </c>
      <c r="C41" s="77">
        <v>37</v>
      </c>
      <c r="D41" s="77" t="s">
        <v>172</v>
      </c>
      <c r="E41" s="77" t="s">
        <v>671</v>
      </c>
      <c r="F41" s="78">
        <v>0</v>
      </c>
      <c r="G41" s="78">
        <v>0.6</v>
      </c>
      <c r="H41" s="77" t="str">
        <f t="shared" si="0"/>
        <v>PR-OG-VIGÉSIMO SEGUNDO 20</v>
      </c>
      <c r="I41" s="77" t="str">
        <f t="shared" si="1"/>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
      <c r="J41" s="77" t="str">
        <f t="shared" si="2"/>
        <v>Bajo el entendido de que no es necesario rehacer la bases de datos sobre capacidad real de los ERON, sino fortalecer la base de datos que existe SISIPEC. La apropuesta de modificación  será revisada en el marco del subcomité de Información y tendrá como insumo el informe de medición elaborado por la USPEC</v>
      </c>
      <c r="K41" s="77" t="str">
        <f t="shared" si="3"/>
        <v>Sin problemas</v>
      </c>
      <c r="L41" s="77" t="str">
        <f t="shared" si="4"/>
        <v>INPEC</v>
      </c>
    </row>
    <row r="42" spans="1:12" x14ac:dyDescent="0.25">
      <c r="B42" s="77" t="s">
        <v>19</v>
      </c>
      <c r="C42" s="77">
        <v>34</v>
      </c>
      <c r="D42" s="77" t="s">
        <v>172</v>
      </c>
      <c r="E42" s="77" t="s">
        <v>175</v>
      </c>
      <c r="F42" s="78">
        <v>0.1</v>
      </c>
      <c r="G42" s="78">
        <v>0.25</v>
      </c>
      <c r="H42" s="77" t="str">
        <f t="shared" si="0"/>
        <v>PR-OG-VIGÉSIMO SEGUNDO 20</v>
      </c>
      <c r="I42" s="77" t="str">
        <f t="shared" si="1"/>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
      <c r="J42" s="77" t="str">
        <f t="shared" si="2"/>
        <v>Desde el Comité Intersdisciplinario, impulsar la construcción de los estándares en materia de vida carcelaria</v>
      </c>
      <c r="K42" s="77" t="str">
        <f t="shared" si="3"/>
        <v>Sin problemas</v>
      </c>
      <c r="L42" s="77" t="str">
        <f t="shared" si="4"/>
        <v>Ministerio de Justicia</v>
      </c>
    </row>
    <row r="43" spans="1:12" x14ac:dyDescent="0.25">
      <c r="C43" s="77">
        <v>35</v>
      </c>
      <c r="D43" s="77" t="s">
        <v>172</v>
      </c>
      <c r="E43" s="77" t="s">
        <v>670</v>
      </c>
      <c r="F43" s="78">
        <v>1</v>
      </c>
      <c r="G43" s="78">
        <v>1</v>
      </c>
      <c r="H43" s="77" t="str">
        <f t="shared" si="0"/>
        <v>PR-OG-VIGÉSIMO SEGUNDO 20</v>
      </c>
      <c r="I43" s="77" t="str">
        <f t="shared" si="1"/>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
      <c r="J43" s="77" t="str">
        <f t="shared" si="2"/>
        <v>Entregar al Comité de Información de Política Criminal las necesidades de información  en materia de cupos carcelarios de acuerdo con la sentencia</v>
      </c>
      <c r="K43" s="77" t="str">
        <f t="shared" si="3"/>
        <v>Sin problemas</v>
      </c>
      <c r="L43" s="77" t="str">
        <f t="shared" si="4"/>
        <v>Ministerio de Justicia</v>
      </c>
    </row>
    <row r="44" spans="1:12" x14ac:dyDescent="0.25">
      <c r="B44" s="77" t="s">
        <v>20</v>
      </c>
      <c r="C44" s="77">
        <v>33</v>
      </c>
      <c r="D44" s="77" t="s">
        <v>366</v>
      </c>
      <c r="E44" s="77" t="s">
        <v>171</v>
      </c>
      <c r="F44" s="78">
        <v>1</v>
      </c>
      <c r="G44" s="78">
        <v>1</v>
      </c>
      <c r="H44" s="77" t="str">
        <f t="shared" si="0"/>
        <v>PR-OG-VIGÉSIMO SEGUNDO 20</v>
      </c>
      <c r="I44" s="77" t="str">
        <f t="shared" si="1"/>
        <v xml:space="preserve">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
</v>
      </c>
      <c r="J44" s="77" t="str">
        <f t="shared" si="2"/>
        <v>Para medir las áreas de todos los establecimientos del orden nacional, se requiere contar con el equipo técnico suficiente, así como con el presupuesto requerido para honorarios, viáticos, équipos de cómputo, programas de software, etc. En razón a lo anterior la USPEC incluyó el presupuesto requerido para dar cumplimiento a la orden en el Plan Maestro.  Lo anterior sujeto a la aprobación y asignación presupuestal del mismo.</v>
      </c>
      <c r="K44" s="77" t="str">
        <f t="shared" si="3"/>
        <v>Sin problemas</v>
      </c>
      <c r="L44" s="77" t="str">
        <f t="shared" si="4"/>
        <v>USPEC</v>
      </c>
    </row>
    <row r="45" spans="1:12" x14ac:dyDescent="0.25">
      <c r="C45" s="77">
        <v>36</v>
      </c>
      <c r="D45" s="77" t="s">
        <v>172</v>
      </c>
      <c r="E45" s="77" t="s">
        <v>367</v>
      </c>
      <c r="F45" s="78">
        <v>0</v>
      </c>
      <c r="G45" s="78">
        <v>0</v>
      </c>
      <c r="H45" s="77" t="str">
        <f t="shared" si="0"/>
        <v>PR-OG-VIGÉSIMO SEGUNDO 20</v>
      </c>
      <c r="I45" s="77" t="str">
        <f t="shared" si="1"/>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
      <c r="J45" s="77" t="str">
        <f t="shared" si="2"/>
        <v>Ejecutar el cronograma de visitas para la medición de áreas (sujeto a la aprobación del presupuesto - Plan Maestro)</v>
      </c>
      <c r="K45" s="77" t="str">
        <f t="shared" si="3"/>
        <v>Sin problemas</v>
      </c>
      <c r="L45" s="77" t="str">
        <f t="shared" si="4"/>
        <v>USPEC</v>
      </c>
    </row>
    <row r="46" spans="1:12" x14ac:dyDescent="0.25">
      <c r="A46" s="77" t="s">
        <v>178</v>
      </c>
      <c r="B46" s="77" t="s">
        <v>16</v>
      </c>
      <c r="C46" s="77">
        <v>38</v>
      </c>
      <c r="D46" s="77" t="s">
        <v>179</v>
      </c>
      <c r="E46" s="77" t="s">
        <v>210</v>
      </c>
      <c r="F46" s="78">
        <v>1</v>
      </c>
      <c r="G46" s="78">
        <v>1</v>
      </c>
      <c r="H46" s="77" t="str">
        <f t="shared" si="0"/>
        <v>PR-OG-VIGÉSIMO SEGUNDO 21</v>
      </c>
      <c r="I46" s="77" t="str">
        <f t="shared" si="1"/>
        <v>Ajustar todos los proyectos que se estén ejecutando o implementando a las condiciones mínimas de subsistencia digna y humana propuestas en la presente providencia. (A cargo de INPEC, USPEC, DNP y Ministerio de Justicia)</v>
      </c>
      <c r="J46" s="77" t="str">
        <f t="shared" si="2"/>
        <v>Aplicar criterios definidos por DNP a los proyectos de inversión previamente identificados. Dar previo concepto a proyectos de inversión que no cumplan los criterios.</v>
      </c>
      <c r="K46" s="77" t="str">
        <f t="shared" si="3"/>
        <v>Sin problemas</v>
      </c>
      <c r="L46" s="77" t="str">
        <f t="shared" si="4"/>
        <v>DNP</v>
      </c>
    </row>
    <row r="47" spans="1:12" x14ac:dyDescent="0.25">
      <c r="C47" s="77">
        <v>39</v>
      </c>
      <c r="D47" s="77" t="s">
        <v>179</v>
      </c>
      <c r="E47" s="77" t="s">
        <v>207</v>
      </c>
      <c r="F47" s="78">
        <v>1</v>
      </c>
      <c r="G47" s="78">
        <v>1</v>
      </c>
      <c r="H47" s="77" t="str">
        <f t="shared" si="0"/>
        <v>PR-OG-VIGÉSIMO SEGUNDO 21</v>
      </c>
      <c r="I47" s="77" t="str">
        <f t="shared" si="1"/>
        <v>Ajustar todos los proyectos que se estén ejecutando o implementando a las condiciones mínimas de subsistencia digna y humana propuestas en la presente providencia. (A cargo de INPEC, USPEC, DNP y Ministerio de Justicia)</v>
      </c>
      <c r="J47" s="77" t="str">
        <f t="shared" si="2"/>
        <v>Definir criterios de evaluación de proyectos de inversión e identificar proyectos de inversión.</v>
      </c>
      <c r="K47" s="77" t="str">
        <f t="shared" si="3"/>
        <v>Sin problemas</v>
      </c>
      <c r="L47" s="77" t="str">
        <f t="shared" si="4"/>
        <v>DNP</v>
      </c>
    </row>
    <row r="48" spans="1:12" x14ac:dyDescent="0.25">
      <c r="B48" s="77" t="s">
        <v>21</v>
      </c>
      <c r="C48" s="77">
        <v>41</v>
      </c>
      <c r="D48" s="77" t="s">
        <v>179</v>
      </c>
      <c r="E48" s="77" t="s">
        <v>673</v>
      </c>
      <c r="F48" s="78">
        <v>1</v>
      </c>
      <c r="G48" s="78">
        <v>1</v>
      </c>
      <c r="H48" s="77" t="str">
        <f t="shared" si="0"/>
        <v>PR-OG-VIGÉSIMO SEGUNDO 21</v>
      </c>
      <c r="I48" s="77" t="str">
        <f t="shared" si="1"/>
        <v>Ajustar todos los proyectos que se estén ejecutando o implementando a las condiciones mínimas de subsistencia digna y humana propuestas en la presente providencia. (A cargo de INPEC, USPEC, DNP y Ministerio de Justicia)</v>
      </c>
      <c r="J48" s="77" t="str">
        <f t="shared" si="2"/>
        <v>Ajustar cadena de valor de los proyectos de acuerdo a las observaciones realizadas por DNP</v>
      </c>
      <c r="K48" s="77" t="str">
        <f t="shared" si="3"/>
        <v>Sin problemas</v>
      </c>
      <c r="L48" s="77" t="str">
        <f t="shared" si="4"/>
        <v>INPEC</v>
      </c>
    </row>
    <row r="49" spans="1:12" x14ac:dyDescent="0.25">
      <c r="B49" s="77" t="s">
        <v>20</v>
      </c>
      <c r="C49" s="77">
        <v>40</v>
      </c>
      <c r="D49" s="77" t="s">
        <v>179</v>
      </c>
      <c r="E49" s="77" t="s">
        <v>186</v>
      </c>
      <c r="F49" s="78">
        <v>1</v>
      </c>
      <c r="G49" s="78">
        <v>0</v>
      </c>
      <c r="H49" s="77" t="str">
        <f t="shared" si="0"/>
        <v>PR-OG-VIGÉSIMO SEGUNDO 21</v>
      </c>
      <c r="I49" s="77" t="str">
        <f t="shared" si="1"/>
        <v>Ajustar todos los proyectos que se estén ejecutando o implementando a las condiciones mínimas de subsistencia digna y humana propuestas en la presente providencia. (A cargo de INPEC, USPEC, DNP y Ministerio de Justicia)</v>
      </c>
      <c r="J49" s="77" t="str">
        <f t="shared" si="2"/>
        <v>La Dirección General de la Uspec remitirá a las diferentes áreas circular mediante la cual se dará la instrucción de ajustar los proyectos a los lineamientos mínimos emitidos por la Corte.</v>
      </c>
      <c r="K49" s="77" t="str">
        <f t="shared" si="3"/>
        <v>Con problemas</v>
      </c>
      <c r="L49" s="77" t="str">
        <f t="shared" si="4"/>
        <v>USPEC</v>
      </c>
    </row>
    <row r="50" spans="1:12" x14ac:dyDescent="0.25">
      <c r="C50" s="77">
        <v>42</v>
      </c>
      <c r="D50" s="77" t="s">
        <v>179</v>
      </c>
      <c r="E50" s="77" t="s">
        <v>184</v>
      </c>
      <c r="F50" s="78">
        <v>1</v>
      </c>
      <c r="G50" s="78">
        <v>0</v>
      </c>
      <c r="H50" s="77" t="str">
        <f t="shared" si="0"/>
        <v>PR-OG-VIGÉSIMO SEGUNDO 21</v>
      </c>
      <c r="I50" s="77" t="str">
        <f t="shared" si="1"/>
        <v>Ajustar todos los proyectos que se estén ejecutando o implementando a las condiciones mínimas de subsistencia digna y humana propuestas en la presente providencia. (A cargo de INPEC, USPEC, DNP y Ministerio de Justicia)</v>
      </c>
      <c r="J50" s="77" t="str">
        <f t="shared" si="2"/>
        <v xml:space="preserve">Se elaborará un informe en el que se incluirán todos los proyectos de generación de cupos y el proyecto de mantenimiento que se incluirá en el plan de inversiones de la entidad, con la descripción de aquellos que cumplen o no con el estándar determinado por la Corte y se determinará si es posible su modificación para cumplir con los parámetros. </v>
      </c>
      <c r="K50" s="77" t="str">
        <f t="shared" si="3"/>
        <v>Con problemas</v>
      </c>
      <c r="L50" s="77" t="str">
        <f t="shared" si="4"/>
        <v>USPEC</v>
      </c>
    </row>
    <row r="51" spans="1:12" x14ac:dyDescent="0.25">
      <c r="C51" s="77">
        <v>43</v>
      </c>
      <c r="D51" s="77" t="s">
        <v>179</v>
      </c>
      <c r="E51" s="77" t="s">
        <v>182</v>
      </c>
      <c r="F51" s="78">
        <v>1</v>
      </c>
      <c r="G51" s="78">
        <v>0</v>
      </c>
      <c r="H51" s="77" t="str">
        <f t="shared" si="0"/>
        <v>PR-OG-VIGÉSIMO SEGUNDO 21</v>
      </c>
      <c r="I51" s="77" t="str">
        <f t="shared" si="1"/>
        <v>Ajustar todos los proyectos que se estén ejecutando o implementando a las condiciones mínimas de subsistencia digna y humana propuestas en la presente providencia. (A cargo de INPEC, USPEC, DNP y Ministerio de Justicia)</v>
      </c>
      <c r="J51" s="77" t="str">
        <f t="shared" si="2"/>
        <v xml:space="preserve">Los lineamientos de las condiciones de subsistencia digna y humana determinadas por la Corte, serán incluidos en el Manual Técnico de Construcción </v>
      </c>
      <c r="K51" s="77" t="str">
        <f t="shared" si="3"/>
        <v>Con problemas</v>
      </c>
      <c r="L51" s="77" t="str">
        <f t="shared" si="4"/>
        <v>USPEC</v>
      </c>
    </row>
    <row r="52" spans="1:12" x14ac:dyDescent="0.25">
      <c r="A52" s="77" t="s">
        <v>192</v>
      </c>
      <c r="B52" s="77" t="s">
        <v>23</v>
      </c>
      <c r="C52" s="77">
        <v>46</v>
      </c>
      <c r="D52" s="77" t="s">
        <v>194</v>
      </c>
      <c r="E52" s="77" t="s">
        <v>193</v>
      </c>
      <c r="F52" s="78">
        <v>1</v>
      </c>
      <c r="G52" s="78">
        <v>1</v>
      </c>
      <c r="H52" s="77" t="str">
        <f t="shared" si="0"/>
        <v>PR-OG-VIGÉSIMO SEGUNDO 22</v>
      </c>
      <c r="I52" s="77" t="str">
        <f t="shared" si="1"/>
        <v>Expedir las regulaciones de las que trata el acápite de órdenes generales, que se encuentran a cargo del Ministerio de Salud, deberán consolidarse provisionalmente durante los tres (3) meses posteriores a la notificación de esta sentencia, habida cuenta de que de esa labor pende la actuación de los demás actores de la política criminal, en su fase terciaria.</v>
      </c>
      <c r="J52" s="77" t="str">
        <f t="shared" si="2"/>
        <v>Previo a la expedición de la sentencia, el Ministerio de Salud expidió la Resolución 5159 de 2015 “Por medio de la cual se adopta el Modelo de Atención en Salud para la población privada de la libertad bajo la custodia y vigilancia del Instituto Nacional Penitenciario y Carcelario – INPEC”, la  cual indica que se deben desarrollar y adoptar los respectivos manuales. Se acompañó e hicieron las recomendaciones del caso contenidas en el Decreto 2245 de 2015 “Por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  La USPEC expidió los manuales de que trata la Res 5159/15, así: 1. Manual Técnico Administrativo para la Atención e Intervención en Salud Pública a la Población Privada de la Libertad a Cargo del Inpec; 2. Manual Técnico Administrativo para la Prestación del Servicio de Salud a la Población Privada de la Libertad a Cargo del Inpec; y 3. Manual Técnico Administrativo del Sistema Obligatorio para la Garantía de La Calidad en Salud Penitenciaria,  y fueron puestos a consideración del Ministerio de Salud y Protección Social.
Se emitieron los lineamientos de buenas prácticas de manufactura para la manipulación de alimentos al interior de los centros penitenciarios, los cuales fueron adoptados por la USPEC.</v>
      </c>
      <c r="K52" s="77" t="str">
        <f t="shared" si="3"/>
        <v>Sin problemas</v>
      </c>
      <c r="L52" s="77" t="str">
        <f t="shared" si="4"/>
        <v>Ministerio de Salud</v>
      </c>
    </row>
    <row r="53" spans="1:12" x14ac:dyDescent="0.25">
      <c r="A53" s="77" t="s">
        <v>197</v>
      </c>
      <c r="B53" s="77" t="s">
        <v>352</v>
      </c>
      <c r="C53" s="77">
        <v>47</v>
      </c>
      <c r="D53" s="77" t="s">
        <v>369</v>
      </c>
      <c r="E53" s="77" t="s">
        <v>368</v>
      </c>
      <c r="F53" s="78">
        <v>0</v>
      </c>
      <c r="G53" s="78">
        <v>0</v>
      </c>
      <c r="H53" s="77" t="str">
        <f t="shared" si="0"/>
        <v>PR-OG-VIGÉSIMO SEGUNDO 22-a</v>
      </c>
      <c r="I53" s="77" t="str">
        <f t="shared" si="1"/>
        <v xml:space="preserve">A través de los Ministros, conforme sea la materia, regular cada aspecto de la vida carcelaria, integrándolas, como mecanismo de orientación para cada uno de los centros de reclusión y como garantía de condiciones dignas de reclusión para las personas privadas de la libertad.  Los lineamientos normativos que surjan del ejercicio anterior podrán ser compilados por el Ministro de la Presidencia, para evitar la dispersión regulatoria en la materia. 
</v>
      </c>
      <c r="J53" s="77" t="str">
        <f t="shared" si="2"/>
        <v xml:space="preserve">Impulsar a través del Consejo de Ministros la expedición de la regulación de cada aspecto de la vida carcelaria integrándolas, como mecanismo de orientación para cada uno de los centros de reclusión y como garantía de condiciones dignas de reclusión para las personas privadas de la libertad. </v>
      </c>
      <c r="K53" s="77" t="str">
        <f t="shared" si="3"/>
        <v>Sin problemas</v>
      </c>
      <c r="L53" s="77" t="str">
        <f t="shared" si="4"/>
        <v>Presidencia de la República</v>
      </c>
    </row>
    <row r="54" spans="1:12" x14ac:dyDescent="0.25">
      <c r="C54" s="77">
        <v>48</v>
      </c>
      <c r="D54" s="77" t="s">
        <v>369</v>
      </c>
      <c r="E54" s="77" t="s">
        <v>199</v>
      </c>
      <c r="F54" s="78">
        <v>0</v>
      </c>
      <c r="G54" s="78">
        <v>0</v>
      </c>
      <c r="H54" s="77" t="str">
        <f t="shared" si="0"/>
        <v>PR-OG-VIGÉSIMO SEGUNDO 22-a</v>
      </c>
      <c r="I54" s="77" t="str">
        <f t="shared" si="1"/>
        <v xml:space="preserve">A través de los Ministros, conforme sea la materia, regular cada aspecto de la vida carcelaria, integrándolas, como mecanismo de orientación para cada uno de los centros de reclusión y como garantía de condiciones dignas de reclusión para las personas privadas de la libertad.  Los lineamientos normativos que surjan del ejercicio anterior podrán ser compilados por el Ministro de la Presidencia, para evitar la dispersión regulatoria en la materia. 
</v>
      </c>
      <c r="J54" s="77" t="str">
        <f t="shared" si="2"/>
        <v>Seguimiento a la expedición de la regulación por parte de todas las entidades involucradas.</v>
      </c>
      <c r="K54" s="77" t="str">
        <f t="shared" si="3"/>
        <v>Sin problemas</v>
      </c>
      <c r="L54" s="77" t="str">
        <f t="shared" si="4"/>
        <v>Presidencia de la República</v>
      </c>
    </row>
    <row r="55" spans="1:12" x14ac:dyDescent="0.25">
      <c r="A55" s="77" t="s">
        <v>201</v>
      </c>
      <c r="B55" s="77" t="s">
        <v>16</v>
      </c>
      <c r="C55" s="77">
        <v>49</v>
      </c>
      <c r="D55" s="77" t="s">
        <v>202</v>
      </c>
      <c r="E55" s="77" t="s">
        <v>207</v>
      </c>
      <c r="F55" s="78">
        <v>1</v>
      </c>
      <c r="G55" s="78">
        <v>1</v>
      </c>
      <c r="H55" s="77" t="str">
        <f t="shared" si="0"/>
        <v>PR-OG-VIGÉSIMO SEGUNDO 23</v>
      </c>
      <c r="I55" s="77" t="str">
        <f t="shared" si="1"/>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
      <c r="J55" s="77" t="str">
        <f t="shared" si="2"/>
        <v>Definir criterios de evaluación de proyectos de inversión e identificar proyectos de inversión.</v>
      </c>
      <c r="K55" s="77" t="str">
        <f t="shared" si="3"/>
        <v>Sin problemas</v>
      </c>
      <c r="L55" s="77" t="str">
        <f t="shared" si="4"/>
        <v>DNP</v>
      </c>
    </row>
    <row r="56" spans="1:12" x14ac:dyDescent="0.25">
      <c r="C56" s="77">
        <v>50</v>
      </c>
      <c r="D56" s="77" t="s">
        <v>202</v>
      </c>
      <c r="E56" s="77" t="s">
        <v>210</v>
      </c>
      <c r="F56" s="78">
        <v>1</v>
      </c>
      <c r="G56" s="78">
        <v>1</v>
      </c>
      <c r="H56" s="77" t="str">
        <f t="shared" si="0"/>
        <v>PR-OG-VIGÉSIMO SEGUNDO 23</v>
      </c>
      <c r="I56" s="77" t="str">
        <f t="shared" si="1"/>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
      <c r="J56" s="77" t="str">
        <f t="shared" si="2"/>
        <v>Aplicar criterios definidos por DNP a los proyectos de inversión previamente identificados. Dar previo concepto a proyectos de inversión que no cumplan los criterios.</v>
      </c>
      <c r="K56" s="77" t="str">
        <f t="shared" si="3"/>
        <v>Sin problemas</v>
      </c>
      <c r="L56" s="77" t="str">
        <f t="shared" si="4"/>
        <v>DNP</v>
      </c>
    </row>
    <row r="57" spans="1:12" x14ac:dyDescent="0.25">
      <c r="B57" s="77" t="s">
        <v>20</v>
      </c>
      <c r="C57" s="77">
        <v>51</v>
      </c>
      <c r="D57" s="77" t="s">
        <v>202</v>
      </c>
      <c r="E57" s="77" t="s">
        <v>203</v>
      </c>
      <c r="F57" s="78">
        <v>1</v>
      </c>
      <c r="G57" s="78">
        <v>0</v>
      </c>
      <c r="H57" s="77" t="str">
        <f t="shared" si="0"/>
        <v>PR-OG-VIGÉSIMO SEGUNDO 23</v>
      </c>
      <c r="I57" s="77" t="str">
        <f t="shared" si="1"/>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
      <c r="J57" s="77" t="str">
        <f t="shared" si="2"/>
        <v xml:space="preserve">Se elaborará un informe en el que se incluirán todos los proyectos de generación de cupos que actualmente se encuentran en ejecución, con la descripción de aquellos que cumplen o no con el estándar determinado por la Corte y se determinará si es posible su modificación para cumplir con los parámetros. </v>
      </c>
      <c r="K57" s="77" t="str">
        <f t="shared" si="3"/>
        <v>Con problemas</v>
      </c>
      <c r="L57" s="77" t="str">
        <f t="shared" si="4"/>
        <v>USPEC</v>
      </c>
    </row>
    <row r="58" spans="1:12" x14ac:dyDescent="0.25">
      <c r="C58" s="77">
        <v>52</v>
      </c>
      <c r="D58" s="77" t="s">
        <v>202</v>
      </c>
      <c r="E58" s="77" t="s">
        <v>182</v>
      </c>
      <c r="F58" s="78">
        <v>1</v>
      </c>
      <c r="G58" s="78">
        <v>0</v>
      </c>
      <c r="H58" s="77" t="str">
        <f t="shared" si="0"/>
        <v>PR-OG-VIGÉSIMO SEGUNDO 23</v>
      </c>
      <c r="I58" s="77" t="str">
        <f t="shared" si="1"/>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
      <c r="J58" s="77" t="str">
        <f t="shared" si="2"/>
        <v xml:space="preserve">Los lineamientos de las condiciones de subsistencia digna y humana determinadas por la Corte, serán incluidos en el Manual Técnico de Construcción </v>
      </c>
      <c r="K58" s="77" t="str">
        <f t="shared" si="3"/>
        <v>Con problemas</v>
      </c>
      <c r="L58" s="77" t="str">
        <f t="shared" si="4"/>
        <v>USPEC</v>
      </c>
    </row>
    <row r="59" spans="1:12" x14ac:dyDescent="0.25">
      <c r="C59" s="77">
        <v>54</v>
      </c>
      <c r="D59" s="77" t="s">
        <v>202</v>
      </c>
      <c r="E59" s="77" t="s">
        <v>186</v>
      </c>
      <c r="F59" s="78">
        <v>1</v>
      </c>
      <c r="G59" s="78">
        <v>0</v>
      </c>
      <c r="H59" s="77" t="str">
        <f t="shared" si="0"/>
        <v>PR-OG-VIGÉSIMO SEGUNDO 23</v>
      </c>
      <c r="I59" s="77" t="str">
        <f t="shared" si="1"/>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
      <c r="J59" s="77" t="str">
        <f t="shared" si="2"/>
        <v>La Dirección General de la Uspec remitirá a las diferentes áreas circular mediante la cual se dará la instrucción de ajustar los proyectos a los lineamientos mínimos emitidos por la Corte.</v>
      </c>
      <c r="K59" s="77" t="str">
        <f t="shared" si="3"/>
        <v>Con problemas</v>
      </c>
      <c r="L59" s="77" t="str">
        <f t="shared" si="4"/>
        <v>USPEC</v>
      </c>
    </row>
    <row r="60" spans="1:12" x14ac:dyDescent="0.25">
      <c r="A60" s="77" t="s">
        <v>206</v>
      </c>
      <c r="B60" s="77" t="s">
        <v>16</v>
      </c>
      <c r="C60" s="77">
        <v>56</v>
      </c>
      <c r="D60" s="77" t="s">
        <v>208</v>
      </c>
      <c r="E60" s="77" t="s">
        <v>210</v>
      </c>
      <c r="F60" s="78">
        <v>1</v>
      </c>
      <c r="G60" s="78">
        <v>1</v>
      </c>
      <c r="H60" s="77" t="str">
        <f t="shared" si="0"/>
        <v>PR-OG-VIGÉSIMO SEGUNDO 24</v>
      </c>
      <c r="I60" s="77" t="str">
        <f t="shared" si="1"/>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
      <c r="J60" s="77" t="str">
        <f t="shared" si="2"/>
        <v>Aplicar criterios definidos por DNP a los proyectos de inversión previamente identificados. Dar previo concepto a proyectos de inversión que no cumplan los criterios.</v>
      </c>
      <c r="K60" s="77" t="str">
        <f t="shared" si="3"/>
        <v>Sin problemas</v>
      </c>
      <c r="L60" s="77" t="str">
        <f t="shared" si="4"/>
        <v>DNP</v>
      </c>
    </row>
    <row r="61" spans="1:12" x14ac:dyDescent="0.25">
      <c r="C61" s="77">
        <v>57</v>
      </c>
      <c r="D61" s="77" t="s">
        <v>208</v>
      </c>
      <c r="E61" s="77" t="s">
        <v>207</v>
      </c>
      <c r="F61" s="78">
        <v>1</v>
      </c>
      <c r="G61" s="78">
        <v>1</v>
      </c>
      <c r="H61" s="77" t="str">
        <f t="shared" si="0"/>
        <v>PR-OG-VIGÉSIMO SEGUNDO 24</v>
      </c>
      <c r="I61" s="77" t="str">
        <f t="shared" si="1"/>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
      <c r="J61" s="77" t="str">
        <f t="shared" si="2"/>
        <v>Definir criterios de evaluación de proyectos de inversión e identificar proyectos de inversión.</v>
      </c>
      <c r="K61" s="77" t="str">
        <f t="shared" si="3"/>
        <v>Sin problemas</v>
      </c>
      <c r="L61" s="77" t="str">
        <f t="shared" si="4"/>
        <v>DNP</v>
      </c>
    </row>
    <row r="62" spans="1:12" x14ac:dyDescent="0.25">
      <c r="B62" s="77" t="s">
        <v>20</v>
      </c>
      <c r="C62" s="77">
        <v>58</v>
      </c>
      <c r="D62" s="77" t="s">
        <v>208</v>
      </c>
      <c r="E62" s="77" t="s">
        <v>211</v>
      </c>
      <c r="F62" s="78">
        <v>0.8</v>
      </c>
      <c r="G62" s="78">
        <v>0.95</v>
      </c>
      <c r="H62" s="77" t="str">
        <f t="shared" si="0"/>
        <v>PR-OG-VIGÉSIMO SEGUNDO 24</v>
      </c>
      <c r="I62" s="77" t="str">
        <f t="shared" si="1"/>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
      <c r="J62" s="77" t="str">
        <f t="shared" si="2"/>
        <v xml:space="preserve">Teniendo en cuenta que de los 136 establecimientos, 120 son de 1° generación su estructura física no permite en la mayoria de los casos acoger a cabalidad los lineamientos mínimos emitidos por la Corte, razón por la cual se enviará un primer informe en el cual se describa con mayor precisión estas problemáticas, sin perjuicio de que la USPEC continúe adelantando las adecuaciones y mantenimientos a la infraestructura física de los Establecimientos como en efecto se ha venido realizando. </v>
      </c>
      <c r="K62" s="77" t="str">
        <f t="shared" si="3"/>
        <v>Sin problemas</v>
      </c>
      <c r="L62" s="77" t="str">
        <f t="shared" si="4"/>
        <v>USPEC</v>
      </c>
    </row>
    <row r="63" spans="1:12" x14ac:dyDescent="0.25">
      <c r="C63" s="77">
        <v>59</v>
      </c>
      <c r="D63" s="77" t="s">
        <v>208</v>
      </c>
      <c r="E63" s="77" t="s">
        <v>182</v>
      </c>
      <c r="F63" s="78">
        <v>1</v>
      </c>
      <c r="G63" s="78">
        <v>0</v>
      </c>
      <c r="H63" s="77" t="str">
        <f t="shared" si="0"/>
        <v>PR-OG-VIGÉSIMO SEGUNDO 24</v>
      </c>
      <c r="I63" s="77" t="str">
        <f t="shared" si="1"/>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
      <c r="J63" s="77" t="str">
        <f t="shared" si="2"/>
        <v xml:space="preserve">Los lineamientos de las condiciones de subsistencia digna y humana determinadas por la Corte, serán incluidos en el Manual Técnico de Construcción </v>
      </c>
      <c r="K63" s="77" t="str">
        <f t="shared" si="3"/>
        <v>Con problemas</v>
      </c>
      <c r="L63" s="77" t="str">
        <f t="shared" si="4"/>
        <v>USPEC</v>
      </c>
    </row>
    <row r="64" spans="1:12" x14ac:dyDescent="0.25">
      <c r="C64" s="77">
        <v>61</v>
      </c>
      <c r="D64" s="77" t="s">
        <v>208</v>
      </c>
      <c r="E64" s="77" t="s">
        <v>186</v>
      </c>
      <c r="F64" s="78">
        <v>1</v>
      </c>
      <c r="G64" s="78">
        <v>0</v>
      </c>
      <c r="H64" s="77" t="str">
        <f t="shared" si="0"/>
        <v>PR-OG-VIGÉSIMO SEGUNDO 24</v>
      </c>
      <c r="I64" s="77" t="str">
        <f t="shared" si="1"/>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
      <c r="J64" s="77" t="str">
        <f t="shared" si="2"/>
        <v>La Dirección General de la Uspec remitirá a las diferentes áreas circular mediante la cual se dará la instrucción de ajustar los proyectos a los lineamientos mínimos emitidos por la Corte.</v>
      </c>
      <c r="K64" s="77" t="str">
        <f t="shared" si="3"/>
        <v>Con problemas</v>
      </c>
      <c r="L64" s="77" t="str">
        <f t="shared" si="4"/>
        <v>USPEC</v>
      </c>
    </row>
    <row r="65" spans="1:12" x14ac:dyDescent="0.25">
      <c r="A65" s="77" t="s">
        <v>215</v>
      </c>
      <c r="B65" s="77" t="s">
        <v>20</v>
      </c>
      <c r="C65" s="77">
        <v>63</v>
      </c>
      <c r="D65" s="77" t="s">
        <v>217</v>
      </c>
      <c r="E65" s="77" t="s">
        <v>216</v>
      </c>
      <c r="F65" s="78"/>
      <c r="G65" s="78">
        <v>1</v>
      </c>
      <c r="H65" s="77" t="str">
        <f t="shared" si="0"/>
        <v>PR-OG-VIGÉSIMO SEGUNDO 25</v>
      </c>
      <c r="I65" s="77" t="str">
        <f t="shared" si="1"/>
        <v>Emprender todas las acciones necesarias para que las inversiones de toda índole se focalicen no sólo en la construcción de cupos, sino además en la satisfacción de otras necesidades de los reclusos, en especial, las relacionadas con la adecuada prestación de los servicios de agua potable, salud, alimentación y programas de resocialización</v>
      </c>
      <c r="J65" s="77" t="str">
        <f t="shared" si="2"/>
        <v>La USPEC revisará  la distribución presupuestal para atender, de acuerdo a las necesidades, los bienes y servicios que requiere la PPL.</v>
      </c>
      <c r="K65" s="77" t="str">
        <f t="shared" si="3"/>
        <v>Sin problemas</v>
      </c>
      <c r="L65" s="77" t="str">
        <f t="shared" si="4"/>
        <v>USPEC</v>
      </c>
    </row>
    <row r="66" spans="1:12" x14ac:dyDescent="0.25">
      <c r="A66" s="77" t="s">
        <v>219</v>
      </c>
      <c r="B66" s="77" t="s">
        <v>21</v>
      </c>
      <c r="C66" s="77">
        <v>71</v>
      </c>
      <c r="D66" s="77" t="s">
        <v>220</v>
      </c>
      <c r="E66" s="77" t="s">
        <v>231</v>
      </c>
      <c r="F66" s="78">
        <v>0.50880000000000003</v>
      </c>
      <c r="G66" s="78">
        <v>0.55000000000000004</v>
      </c>
      <c r="H66" s="77" t="str">
        <f t="shared" si="0"/>
        <v>PR-OG-VIGÉSIMO SEGUNDO 26</v>
      </c>
      <c r="I66" s="77" t="str">
        <f t="shared" si="1"/>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
      <c r="J66" s="77" t="str">
        <f t="shared" si="2"/>
        <v>Ejecutar plan de Acción emergencia carcelaria</v>
      </c>
      <c r="K66" s="77" t="str">
        <f t="shared" si="3"/>
        <v>Sin problemas</v>
      </c>
      <c r="L66" s="77" t="str">
        <f t="shared" si="4"/>
        <v>INPEC</v>
      </c>
    </row>
    <row r="67" spans="1:12" x14ac:dyDescent="0.25">
      <c r="B67" s="77" t="s">
        <v>23</v>
      </c>
      <c r="C67" s="77">
        <v>70</v>
      </c>
      <c r="D67" s="77" t="s">
        <v>220</v>
      </c>
      <c r="E67" s="77" t="s">
        <v>196</v>
      </c>
      <c r="F67" s="78">
        <v>0.75</v>
      </c>
      <c r="G67" s="78">
        <v>0.4</v>
      </c>
      <c r="H67" s="77" t="str">
        <f t="shared" si="0"/>
        <v>PR-OG-VIGÉSIMO SEGUNDO 26</v>
      </c>
      <c r="I67" s="77" t="str">
        <f t="shared" si="1"/>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
      <c r="J67" s="77" t="str">
        <f t="shared" si="2"/>
        <v>Participación en el grupo conformado por la Presidencia de la república para trabajar el componente de salud en el marco de la emergencia carcelaria.</v>
      </c>
      <c r="K67" s="77" t="str">
        <f t="shared" si="3"/>
        <v>Con problemas</v>
      </c>
      <c r="L67" s="77" t="str">
        <f t="shared" si="4"/>
        <v>Ministerio de Salud</v>
      </c>
    </row>
    <row r="68" spans="1:12" x14ac:dyDescent="0.25">
      <c r="A68" s="77" t="s">
        <v>234</v>
      </c>
      <c r="B68" s="77" t="s">
        <v>352</v>
      </c>
      <c r="C68" s="77">
        <v>72</v>
      </c>
      <c r="D68" s="77" t="s">
        <v>236</v>
      </c>
      <c r="E68" s="77" t="s">
        <v>235</v>
      </c>
      <c r="F68" s="78">
        <v>1</v>
      </c>
      <c r="G68" s="78">
        <v>1</v>
      </c>
      <c r="H68" s="77" t="str">
        <f t="shared" si="0"/>
        <v>PR-OG-VIGÉSIMO SEGUNDO 27</v>
      </c>
      <c r="I68" s="77" t="str">
        <f t="shared" si="1"/>
        <v>Asumir la articulación de las distintas entidades administrativas y los diferentes entes territoriales, diseñando una estrategia al respecto.</v>
      </c>
      <c r="J68" s="77" t="str">
        <f t="shared" si="2"/>
        <v>La Secretaría Jurídica y  la Dirección de Gestión General de la Presidencia de la Republica diseñarán e implementarán la estrategia de articulación de las entidades señaladas en la sentencia.</v>
      </c>
      <c r="K68" s="77" t="str">
        <f t="shared" si="3"/>
        <v>Sin problemas</v>
      </c>
      <c r="L68" s="77" t="str">
        <f t="shared" si="4"/>
        <v>Presidencia de la República</v>
      </c>
    </row>
    <row r="69" spans="1:12" x14ac:dyDescent="0.25">
      <c r="A69" s="77" t="s">
        <v>237</v>
      </c>
      <c r="B69" s="77" t="s">
        <v>352</v>
      </c>
      <c r="C69" s="77">
        <v>73</v>
      </c>
      <c r="D69" s="77" t="s">
        <v>239</v>
      </c>
      <c r="E69" s="77" t="s">
        <v>238</v>
      </c>
      <c r="F69" s="78">
        <v>1</v>
      </c>
      <c r="G69" s="78">
        <v>1</v>
      </c>
      <c r="H69" s="77" t="str">
        <f t="shared" si="0"/>
        <v>PR-OG-VIGÉSIMO SEGUNDO 30</v>
      </c>
      <c r="I69" s="77" t="str">
        <f t="shared" si="1"/>
        <v>Extractar las responsabilidades locales y nacionales emanadas de la providencia, como los objetivos de la superación del ECI en cada uno de los problemas identificados, para establecer la participación de todas las entidades involucradas, de conformidad con las competencias constitucionales y legales que deban asumir. A cada una de éstas se le comunicará su rol en la superación del ECI (A cargo de Presiencia, Defensoría del Pueblo y Procuraduría General de la Nación)</v>
      </c>
      <c r="J69" s="77" t="str">
        <f t="shared" si="2"/>
        <v xml:space="preserve">La Secretaría Jurídica y la Dirección de Gestión General  prepararán una base de datos que contenga las órdenes impartidas a cada entidad, así como los objetivos en la superación del ECI  </v>
      </c>
      <c r="K69" s="77" t="str">
        <f t="shared" si="3"/>
        <v>Sin problemas</v>
      </c>
      <c r="L69" s="77" t="str">
        <f t="shared" si="4"/>
        <v>Presidencia de la República</v>
      </c>
    </row>
    <row r="70" spans="1:12" x14ac:dyDescent="0.25">
      <c r="C70" s="77">
        <v>74</v>
      </c>
      <c r="D70" s="77" t="s">
        <v>239</v>
      </c>
      <c r="E70" s="77" t="s">
        <v>241</v>
      </c>
      <c r="F70" s="78">
        <v>1</v>
      </c>
      <c r="G70" s="78">
        <v>1</v>
      </c>
      <c r="H70" s="77" t="str">
        <f t="shared" ref="H70:H119" si="5">IF(A70&lt;&gt;"",A70,H69)</f>
        <v>PR-OG-VIGÉSIMO SEGUNDO 30</v>
      </c>
      <c r="I70" s="77" t="str">
        <f t="shared" ref="I70:I119" si="6">IF(D70&lt;&gt;"",D70,I69)</f>
        <v>Extractar las responsabilidades locales y nacionales emanadas de la providencia, como los objetivos de la superación del ECI en cada uno de los problemas identificados, para establecer la participación de todas las entidades involucradas, de conformidad con las competencias constitucionales y legales que deban asumir. A cada una de éstas se le comunicará su rol en la superación del ECI (A cargo de Presiencia, Defensoría del Pueblo y Procuraduría General de la Nación)</v>
      </c>
      <c r="J70" s="77" t="str">
        <f t="shared" ref="J70:J119" si="7">IF(E70&lt;&gt;"",E70,J69)</f>
        <v>La Secretaría Jurídica y la Dirección de Gestión General prepararán una comunicación informando a cada entidad su rol en la superación del ECI</v>
      </c>
      <c r="K70" s="77" t="str">
        <f t="shared" ref="K70:K119" si="8">IF(F70&gt;G70,"Con problemas", "Sin problemas")</f>
        <v>Sin problemas</v>
      </c>
      <c r="L70" s="77" t="str">
        <f t="shared" ref="L70:L120" si="9">IF(B70&lt;&gt;"",B70,L69)</f>
        <v>Presidencia de la República</v>
      </c>
    </row>
    <row r="71" spans="1:12" x14ac:dyDescent="0.25">
      <c r="A71" s="77" t="s">
        <v>243</v>
      </c>
      <c r="B71" s="77" t="s">
        <v>352</v>
      </c>
      <c r="C71" s="77">
        <v>75</v>
      </c>
      <c r="D71" s="77" t="s">
        <v>245</v>
      </c>
      <c r="E71" s="77" t="s">
        <v>244</v>
      </c>
      <c r="F71" s="78">
        <v>1</v>
      </c>
      <c r="G71" s="78">
        <v>1</v>
      </c>
      <c r="H71" s="77" t="str">
        <f t="shared" si="5"/>
        <v>PR-OG-VIGÉSIMO SEGUNDO 30-a</v>
      </c>
      <c r="I71" s="77" t="str">
        <f t="shared" si="6"/>
        <v>Diseñar la estrategia de seguimiento al cumplimiento de esta sentencia (Esta orden es compartida con la Procuraduría General de la Nación y la Defensoría del Pueblo)</v>
      </c>
      <c r="J71" s="77" t="str">
        <f t="shared" si="7"/>
        <v xml:space="preserve">La Secretaría Jurídica y la Dirección de Gestión General establecerán la estrategia que permita realizar el seguimiento permanente a las ordenes de la sentencia T-762 que involucre a toda las entidades concernidas. </v>
      </c>
      <c r="K71" s="77" t="str">
        <f t="shared" si="8"/>
        <v>Sin problemas</v>
      </c>
      <c r="L71" s="77" t="str">
        <f t="shared" si="9"/>
        <v>Presidencia de la República</v>
      </c>
    </row>
    <row r="72" spans="1:12" x14ac:dyDescent="0.25">
      <c r="A72" s="77" t="s">
        <v>247</v>
      </c>
      <c r="B72" s="77" t="s">
        <v>352</v>
      </c>
      <c r="C72" s="77">
        <v>76</v>
      </c>
      <c r="D72" s="77" t="s">
        <v>249</v>
      </c>
      <c r="E72" s="77" t="s">
        <v>248</v>
      </c>
      <c r="F72" s="78">
        <v>1</v>
      </c>
      <c r="G72" s="78">
        <v>1</v>
      </c>
      <c r="H72" s="77" t="str">
        <f t="shared" si="5"/>
        <v>PR-OG-VIGÉSIMO SEGUNDO 30-b</v>
      </c>
      <c r="I72" s="77" t="str">
        <f t="shared" si="6"/>
        <v>Asumir la articulación en el evento en que deban concurrir varias entidades a la solución de alguno de los problemas planteados.</v>
      </c>
      <c r="J72" s="77" t="str">
        <f t="shared" si="7"/>
        <v>La Secretaría Jurídica y la Dirección de Gestión General establececerán los lineamientos en el caso en que el cumplimiento de las órdenes involucren a varias entidades.</v>
      </c>
      <c r="K72" s="77" t="str">
        <f t="shared" si="8"/>
        <v>Sin problemas</v>
      </c>
      <c r="L72" s="77" t="str">
        <f t="shared" si="9"/>
        <v>Presidencia de la República</v>
      </c>
    </row>
    <row r="73" spans="1:12" x14ac:dyDescent="0.25">
      <c r="A73" s="77" t="s">
        <v>251</v>
      </c>
      <c r="B73" s="77" t="s">
        <v>19</v>
      </c>
      <c r="C73" s="77">
        <v>78</v>
      </c>
      <c r="D73" s="77" t="s">
        <v>252</v>
      </c>
      <c r="E73" s="77" t="s">
        <v>133</v>
      </c>
      <c r="F73" s="78">
        <v>0.6</v>
      </c>
      <c r="G73" s="78">
        <v>0.75</v>
      </c>
      <c r="H73" s="77" t="str">
        <f t="shared" si="5"/>
        <v>PR-OG-VIGÉSIMO SEGUNDO 33</v>
      </c>
      <c r="I73" s="77" t="str">
        <f t="shared" si="6"/>
        <v xml:space="preserve">Adecuar el dominio web www.politicacriminal.gov.co para la publicidad e interoperabilidad de dicha información entre las entidades involucradas en la superación del ECI. El dominio web, además, deberá exhibir esquemáticamente las decisiones de esta Corporación, identificando las órdenes proferidas, el fin de las mismas, sus destinatarios, los términos conferidos y estado del cumplimiento, a través de informes de gestión, de resultado y de impacto en los derechos de las personas privadas de la libertad.  
Adicionalmente la página web en mención debe hacer visible información estadística que permita, a la ciudadanía, visualizar el avance en la superación del ECI, a través de las metas propuestas, los adelantos y mejoras, las dificultades y los rezagos existentes. ( En asocio con el Ministerio de Tecnologías de la Comunicación y las Comunicaciones)
PC-105 Publicar los proyectos y los avances, estancamientos o retrocesos en la superación del ECI a través de la página web http://www.politicacriminal.gov.co/
</v>
      </c>
      <c r="J73" s="77" t="str">
        <f t="shared" si="7"/>
        <v>Las acciones se adelantarán en el marco del Subcomité de Información  creado el 4 de mayo de 2016 con la circular CIR16-00000009 de Presidencia de la República</v>
      </c>
      <c r="K73" s="77" t="str">
        <f t="shared" si="8"/>
        <v>Sin problemas</v>
      </c>
      <c r="L73" s="77" t="str">
        <f t="shared" si="9"/>
        <v>Ministerio de Justicia</v>
      </c>
    </row>
    <row r="74" spans="1:12" x14ac:dyDescent="0.25">
      <c r="A74" s="77" t="s">
        <v>254</v>
      </c>
      <c r="B74" s="77" t="s">
        <v>22</v>
      </c>
      <c r="C74" s="77">
        <v>80</v>
      </c>
      <c r="D74" s="77" t="s">
        <v>255</v>
      </c>
      <c r="E74" s="77" t="s">
        <v>682</v>
      </c>
      <c r="F74" s="78">
        <v>1</v>
      </c>
      <c r="G74" s="78">
        <v>1</v>
      </c>
      <c r="H74" s="77" t="str">
        <f t="shared" si="5"/>
        <v>PR-OG-VIGÉSIMO SEGUNDO 34</v>
      </c>
      <c r="I74" s="77" t="str">
        <f t="shared" si="6"/>
        <v>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v>
      </c>
      <c r="J74" s="77" t="str">
        <f t="shared" si="7"/>
        <v>Emitir una comunicación dando alcance a la circular de programación del presupuesto de la vigencia 2017, una vez definidos las cuotas de resupuesto de cada una de las entidades, de acuerdo con la situación fiscal y la disponibilidad presupuestal, con el fin de que las entidades prioricen cada una de las  ordenes dadas en al sentencia T-762 de 2015</v>
      </c>
      <c r="K74" s="77" t="str">
        <f t="shared" si="8"/>
        <v>Sin problemas</v>
      </c>
      <c r="L74" s="77" t="str">
        <f t="shared" si="9"/>
        <v>Ministerio de Hacienda</v>
      </c>
    </row>
    <row r="75" spans="1:12" x14ac:dyDescent="0.25">
      <c r="C75" s="77">
        <v>81</v>
      </c>
      <c r="D75" s="77" t="s">
        <v>255</v>
      </c>
      <c r="E75" s="77" t="s">
        <v>683</v>
      </c>
      <c r="F75" s="78"/>
      <c r="G75" s="78">
        <v>1</v>
      </c>
      <c r="H75" s="77" t="str">
        <f t="shared" si="5"/>
        <v>PR-OG-VIGÉSIMO SEGUNDO 34</v>
      </c>
      <c r="I75" s="77" t="str">
        <f t="shared" si="6"/>
        <v>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v>
      </c>
      <c r="J75" s="77" t="str">
        <f t="shared" si="7"/>
        <v xml:space="preserve">Emitir comunicación solicitando a las entidades que ejecutan el presupuesto del Sistema Nacional Penitenciario y Carcelario que prioricen en el presupuesto de la vigencia 2016 el cumplimiento de las ordenes emitidas en la setencia T-762 de 2015. Asimismo, las entidades deberán informar al epartamento Nacional de Planeación y al Ministerio de Hacienda las acciones y los montos destinados para tal fin. </v>
      </c>
      <c r="K75" s="77" t="str">
        <f t="shared" si="8"/>
        <v>Sin problemas</v>
      </c>
      <c r="L75" s="77" t="str">
        <f t="shared" si="9"/>
        <v>Ministerio de Hacienda</v>
      </c>
    </row>
    <row r="76" spans="1:12" x14ac:dyDescent="0.25">
      <c r="A76" s="77" t="s">
        <v>117</v>
      </c>
      <c r="B76" s="77" t="s">
        <v>352</v>
      </c>
      <c r="C76" s="77">
        <v>3</v>
      </c>
      <c r="D76" s="77" t="s">
        <v>119</v>
      </c>
      <c r="E76" s="77" t="s">
        <v>118</v>
      </c>
      <c r="F76" s="78">
        <v>1</v>
      </c>
      <c r="G76" s="78">
        <v>1</v>
      </c>
      <c r="H76" s="77" t="str">
        <f t="shared" si="5"/>
        <v>PR-OG-VIGÉSIMO SEGUNDO 6</v>
      </c>
      <c r="I76" s="77" t="str">
        <f t="shared" si="6"/>
        <v>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v>
      </c>
      <c r="J76" s="77" t="str">
        <f t="shared" si="7"/>
        <v>Preparar una cartilla de la política criminal que contenga el estándar constitucional mínimo que debe cumplir una política criminal con enfoque en DDHH.</v>
      </c>
      <c r="K76" s="77" t="str">
        <f t="shared" si="8"/>
        <v>Sin problemas</v>
      </c>
      <c r="L76" s="77" t="str">
        <f t="shared" si="9"/>
        <v>Presidencia de la República</v>
      </c>
    </row>
    <row r="77" spans="1:12" x14ac:dyDescent="0.25">
      <c r="C77" s="77">
        <v>5</v>
      </c>
      <c r="D77" s="77" t="s">
        <v>119</v>
      </c>
      <c r="E77" s="77" t="s">
        <v>123</v>
      </c>
      <c r="F77" s="78">
        <v>0</v>
      </c>
      <c r="G77" s="78">
        <v>0</v>
      </c>
      <c r="H77" s="77" t="str">
        <f t="shared" si="5"/>
        <v>PR-OG-VIGÉSIMO SEGUNDO 6</v>
      </c>
      <c r="I77" s="77" t="str">
        <f t="shared" si="6"/>
        <v>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v>
      </c>
      <c r="J77" s="77" t="str">
        <f t="shared" si="7"/>
        <v xml:space="preserve">Llevar a cabo talleres con las autoridades concernidas en la materia para la difusión del estándar constitucional mínimo que debe cumplir una política criminal respetuosa de los DDHH. </v>
      </c>
      <c r="K77" s="77" t="str">
        <f t="shared" si="8"/>
        <v>Sin problemas</v>
      </c>
      <c r="L77" s="77" t="str">
        <f t="shared" si="9"/>
        <v>Presidencia de la República</v>
      </c>
    </row>
    <row r="78" spans="1:12" x14ac:dyDescent="0.25">
      <c r="A78" s="77" t="s">
        <v>125</v>
      </c>
      <c r="B78" s="77" t="s">
        <v>19</v>
      </c>
      <c r="C78" s="77">
        <v>6</v>
      </c>
      <c r="D78" s="77" t="s">
        <v>127</v>
      </c>
      <c r="E78" s="77" t="s">
        <v>126</v>
      </c>
      <c r="F78" s="78">
        <v>1</v>
      </c>
      <c r="G78" s="78">
        <v>0</v>
      </c>
      <c r="H78" s="77" t="str">
        <f t="shared" si="5"/>
        <v>PR-OG-VIGÉSIMO SEGUNDO 7</v>
      </c>
      <c r="I78" s="77" t="str">
        <f t="shared" si="6"/>
        <v>Dar  viabilidad financiera e institucional al Consejo Superior de Política Criminal y a sus instancias técnicas y Diseñar un plan concreto y un cronograma de acción</v>
      </c>
      <c r="J78" s="77" t="str">
        <f t="shared" si="7"/>
        <v>Coordinar una discusión en el marco del Comité Técnico del Consejo Superior de Política Criminal en torno al fortalecimiento institucional y financiero del mismo</v>
      </c>
      <c r="K78" s="77" t="str">
        <f t="shared" si="8"/>
        <v>Con problemas</v>
      </c>
      <c r="L78" s="77" t="str">
        <f t="shared" si="9"/>
        <v>Ministerio de Justicia</v>
      </c>
    </row>
    <row r="79" spans="1:12" x14ac:dyDescent="0.25">
      <c r="C79" s="77">
        <v>7</v>
      </c>
      <c r="D79" s="77" t="s">
        <v>127</v>
      </c>
      <c r="E79" s="77" t="s">
        <v>126</v>
      </c>
      <c r="F79" s="78">
        <v>0.55000000000000004</v>
      </c>
      <c r="G79" s="78">
        <v>0.55000000000000004</v>
      </c>
      <c r="H79" s="77" t="str">
        <f t="shared" si="5"/>
        <v>PR-OG-VIGÉSIMO SEGUNDO 7</v>
      </c>
      <c r="I79" s="77" t="str">
        <f t="shared" si="6"/>
        <v>Dar  viabilidad financiera e institucional al Consejo Superior de Política Criminal y a sus instancias técnicas y Diseñar un plan concreto y un cronograma de acción</v>
      </c>
      <c r="J79" s="77" t="str">
        <f t="shared" si="7"/>
        <v>Coordinar una discusión en el marco del Comité Técnico del Consejo Superior de Política Criminal en torno al fortalecimiento institucional y financiero del mismo</v>
      </c>
      <c r="K79" s="77" t="str">
        <f t="shared" si="8"/>
        <v>Sin problemas</v>
      </c>
      <c r="L79" s="77" t="str">
        <f t="shared" si="9"/>
        <v>Ministerio de Justicia</v>
      </c>
    </row>
    <row r="80" spans="1:12" x14ac:dyDescent="0.25">
      <c r="C80" s="77">
        <v>8</v>
      </c>
      <c r="D80" s="77" t="s">
        <v>127</v>
      </c>
      <c r="E80" s="77" t="s">
        <v>126</v>
      </c>
      <c r="F80" s="78">
        <v>0.1</v>
      </c>
      <c r="G80" s="78">
        <v>0.4</v>
      </c>
      <c r="H80" s="77" t="str">
        <f t="shared" si="5"/>
        <v>PR-OG-VIGÉSIMO SEGUNDO 7</v>
      </c>
      <c r="I80" s="77" t="str">
        <f t="shared" si="6"/>
        <v>Dar  viabilidad financiera e institucional al Consejo Superior de Política Criminal y a sus instancias técnicas y Diseñar un plan concreto y un cronograma de acción</v>
      </c>
      <c r="J80" s="77" t="str">
        <f t="shared" si="7"/>
        <v>Coordinar una discusión en el marco del Comité Técnico del Consejo Superior de Política Criminal en torno al fortalecimiento institucional y financiero del mismo</v>
      </c>
      <c r="K80" s="77" t="str">
        <f t="shared" si="8"/>
        <v>Sin problemas</v>
      </c>
      <c r="L80" s="77" t="str">
        <f t="shared" si="9"/>
        <v>Ministerio de Justicia</v>
      </c>
    </row>
    <row r="81" spans="1:12" x14ac:dyDescent="0.25">
      <c r="A81" s="77" t="s">
        <v>130</v>
      </c>
      <c r="B81" s="77" t="s">
        <v>19</v>
      </c>
      <c r="C81" s="77">
        <v>10</v>
      </c>
      <c r="D81" s="77" t="s">
        <v>131</v>
      </c>
      <c r="E81" s="77" t="s">
        <v>354</v>
      </c>
      <c r="F81" s="78">
        <v>0.5</v>
      </c>
      <c r="G81" s="78">
        <v>1</v>
      </c>
      <c r="H81" s="77" t="str">
        <f t="shared" si="5"/>
        <v>PR-OG-VIGÉSIMO SEGUNDO 9</v>
      </c>
      <c r="I81" s="77" t="str">
        <f t="shared" si="6"/>
        <v>Estructurar una política pública de concientización ciudadana, con vocación de permanencia, sobre los fines del derecho penal y de la pena privativa de la libertad, orientado al reconocimiento de alternativas sancionatorias, a la sensibilización sobre la importancia del derecho a la libertad y al reconocimiento de las limitaciones de la prisión para la resocialización, en las condiciones actuales de desconocimiento de derechos de los reclusos</v>
      </c>
      <c r="J81" s="77" t="str">
        <f t="shared" si="7"/>
        <v xml:space="preserve">Diseñar una estrategia de comunicaciones  enfocada en la concientización ciudadana </v>
      </c>
      <c r="K81" s="77" t="str">
        <f t="shared" si="8"/>
        <v>Sin problemas</v>
      </c>
      <c r="L81" s="77" t="str">
        <f t="shared" si="9"/>
        <v>Ministerio de Justicia</v>
      </c>
    </row>
    <row r="82" spans="1:12" x14ac:dyDescent="0.25">
      <c r="C82" s="77">
        <v>11</v>
      </c>
      <c r="D82" s="77" t="s">
        <v>131</v>
      </c>
      <c r="E82" s="77" t="s">
        <v>356</v>
      </c>
      <c r="F82" s="78">
        <v>0</v>
      </c>
      <c r="G82" s="78">
        <v>0</v>
      </c>
      <c r="H82" s="77" t="str">
        <f t="shared" si="5"/>
        <v>PR-OG-VIGÉSIMO SEGUNDO 9</v>
      </c>
      <c r="I82" s="77" t="str">
        <f t="shared" si="6"/>
        <v>Estructurar una política pública de concientización ciudadana, con vocación de permanencia, sobre los fines del derecho penal y de la pena privativa de la libertad, orientado al reconocimiento de alternativas sancionatorias, a la sensibilización sobre la importancia del derecho a la libertad y al reconocimiento de las limitaciones de la prisión para la resocialización, en las condiciones actuales de desconocimiento de derechos de los reclusos</v>
      </c>
      <c r="J82" s="77" t="str">
        <f t="shared" si="7"/>
        <v xml:space="preserve">Empezar a implementar la estrategia de comunicaciones  enfocada en la concientización ciudadana </v>
      </c>
      <c r="K82" s="77" t="str">
        <f t="shared" si="8"/>
        <v>Sin problemas</v>
      </c>
      <c r="L82" s="77" t="str">
        <f t="shared" si="9"/>
        <v>Ministerio de Justicia</v>
      </c>
    </row>
    <row r="83" spans="1:12" x14ac:dyDescent="0.25">
      <c r="A83" s="77" t="s">
        <v>297</v>
      </c>
      <c r="B83" s="77" t="s">
        <v>21</v>
      </c>
      <c r="C83" s="77">
        <v>118</v>
      </c>
      <c r="D83" s="77" t="s">
        <v>372</v>
      </c>
      <c r="E83" s="77" t="s">
        <v>298</v>
      </c>
      <c r="F83" s="78">
        <v>1</v>
      </c>
      <c r="G83" s="78">
        <v>1</v>
      </c>
      <c r="H83" s="77" t="str">
        <f t="shared" si="5"/>
        <v>PR-OP-TREINTAGÉSIMO</v>
      </c>
      <c r="I83" s="77" t="str">
        <f t="shared" si="6"/>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v>
      </c>
      <c r="J83" s="77" t="str">
        <f t="shared" si="7"/>
        <v>Solicitar a los Establecimientos un informe sobre las necesidades de infraestructura en relacion con el manejo de aguas(suministro de agua potable y evacuacion adecuada de aguas negras).</v>
      </c>
      <c r="K83" s="77" t="str">
        <f t="shared" si="8"/>
        <v>Sin problemas</v>
      </c>
      <c r="L83" s="77" t="str">
        <f t="shared" si="9"/>
        <v>INPEC</v>
      </c>
    </row>
    <row r="84" spans="1:12" x14ac:dyDescent="0.25">
      <c r="C84" s="77">
        <v>119</v>
      </c>
      <c r="D84" s="77" t="s">
        <v>372</v>
      </c>
      <c r="E84" s="77" t="s">
        <v>306</v>
      </c>
      <c r="F84" s="78">
        <v>1</v>
      </c>
      <c r="G84" s="78">
        <v>1</v>
      </c>
      <c r="H84" s="77" t="str">
        <f t="shared" si="5"/>
        <v>PR-OP-TREINTAGÉSIMO</v>
      </c>
      <c r="I84" s="77" t="str">
        <f t="shared" si="6"/>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v>
      </c>
      <c r="J84" s="77" t="str">
        <f t="shared" si="7"/>
        <v xml:space="preserve">Solicitar a la USPEC que  realice la verificación de las necesidades de infraestructura en relación con el manejo de aguas (suministro de agua potable y evacuación adecuada de aguas negras)   en  los 16 establecimientos de sentencia. Así mismo, se efectué las adecuaciones en atención a la orden de Tutela.  </v>
      </c>
      <c r="K84" s="77" t="str">
        <f t="shared" si="8"/>
        <v>Sin problemas</v>
      </c>
      <c r="L84" s="77" t="str">
        <f t="shared" si="9"/>
        <v>INPEC</v>
      </c>
    </row>
    <row r="85" spans="1:12" x14ac:dyDescent="0.25">
      <c r="B85" s="77" t="s">
        <v>20</v>
      </c>
      <c r="C85" s="77">
        <v>120</v>
      </c>
      <c r="D85" s="77" t="s">
        <v>372</v>
      </c>
      <c r="E85" s="77" t="s">
        <v>300</v>
      </c>
      <c r="F85" s="78">
        <v>0.35</v>
      </c>
      <c r="G85" s="78">
        <v>1</v>
      </c>
      <c r="H85" s="77" t="str">
        <f t="shared" si="5"/>
        <v>PR-OP-TREINTAGÉSIMO</v>
      </c>
      <c r="I85" s="77" t="str">
        <f t="shared" si="6"/>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v>
      </c>
      <c r="J85" s="77" t="str">
        <f t="shared" si="7"/>
        <v xml:space="preserve">Efectuar las visitas a los 16 establecimientos y verificar las condiciones hidráulicas (aguas residales y potable).
</v>
      </c>
      <c r="K85" s="77" t="str">
        <f t="shared" si="8"/>
        <v>Sin problemas</v>
      </c>
      <c r="L85" s="77" t="str">
        <f t="shared" si="9"/>
        <v>USPEC</v>
      </c>
    </row>
    <row r="86" spans="1:12" x14ac:dyDescent="0.25">
      <c r="A86" s="77" t="s">
        <v>302</v>
      </c>
      <c r="B86" s="77" t="s">
        <v>20</v>
      </c>
      <c r="C86" s="77">
        <v>122</v>
      </c>
      <c r="D86" s="77" t="s">
        <v>304</v>
      </c>
      <c r="E86" s="77" t="s">
        <v>303</v>
      </c>
      <c r="F86" s="78">
        <v>0</v>
      </c>
      <c r="G86" s="78">
        <v>0</v>
      </c>
      <c r="H86" s="77" t="str">
        <f t="shared" si="5"/>
        <v>PR-OP-TREINTAGÉSIMO- a</v>
      </c>
      <c r="I86" s="77" t="str">
        <f t="shared" si="6"/>
        <v>Presentar un informe y un plan de acción para cubrir las necesidades insatisfechas, que en todo caso no podrá superar los dos (2) años para su ejecución total, estando la primera fase orientada al suministro efectivo e inmediato de agua potable, conforme las directrices provisionales que emitan las autoridades nacionales conforme el numeral 19 de la orden vigésimo segunda de esta sentencia</v>
      </c>
      <c r="J86" s="77" t="str">
        <f t="shared" si="7"/>
        <v>Ejecución del Plan de Acción establecido con base en el diagnóstico realizado en los 16 establecimientos</v>
      </c>
      <c r="K86" s="77" t="str">
        <f t="shared" si="8"/>
        <v>Sin problemas</v>
      </c>
      <c r="L86" s="77" t="str">
        <f t="shared" si="9"/>
        <v>USPEC</v>
      </c>
    </row>
    <row r="87" spans="1:12" x14ac:dyDescent="0.25">
      <c r="A87" s="77" t="s">
        <v>290</v>
      </c>
      <c r="B87" s="77" t="s">
        <v>20</v>
      </c>
      <c r="C87" s="77">
        <v>115</v>
      </c>
      <c r="D87" s="77" t="s">
        <v>292</v>
      </c>
      <c r="E87" s="77" t="s">
        <v>294</v>
      </c>
      <c r="F87" s="78">
        <v>1</v>
      </c>
      <c r="G87" s="78">
        <v>0</v>
      </c>
      <c r="H87" s="77" t="str">
        <f t="shared" si="5"/>
        <v xml:space="preserve">PR-OP-VIGÉSIMO NOVENO </v>
      </c>
      <c r="I87" s="77" t="str">
        <f t="shared" si="6"/>
        <v>Estructurar un protocolo de tratamiento higiénico y óptimo de alimentos (A cargo de INPEC, USPEC, Directores de cada uno de los establecimientos penitenciarios accionados o vinculados en la sentencia)</v>
      </c>
      <c r="J87" s="77" t="str">
        <f t="shared" si="7"/>
        <v>La Ley 1709 de 2014 en su artículo 49 estableció la creación del Manual de Alimentos, la USPEC en coordinación con el INPEC y el Ministerio de Salud elaboró el manual, el cual fue adoptado mediante la Resolución No. 000560 de 17 de julio de 2014. Dicho Manual es el que sirve de guia para la elaboración de los estudios previos y se pone en práctica en la ejecución de los contratos de suminstro de alimentación. La USPEC remitirá el Manual de Alimentos.</v>
      </c>
      <c r="K87" s="77" t="str">
        <f t="shared" si="8"/>
        <v>Con problemas</v>
      </c>
      <c r="L87" s="77" t="str">
        <f t="shared" si="9"/>
        <v>USPEC</v>
      </c>
    </row>
    <row r="88" spans="1:12" x14ac:dyDescent="0.25">
      <c r="C88" s="77">
        <v>116</v>
      </c>
      <c r="D88" s="77" t="s">
        <v>292</v>
      </c>
      <c r="E88" s="77" t="s">
        <v>291</v>
      </c>
      <c r="F88" s="78">
        <v>1</v>
      </c>
      <c r="G88" s="78">
        <v>0</v>
      </c>
      <c r="H88" s="77" t="str">
        <f t="shared" si="5"/>
        <v xml:space="preserve">PR-OP-VIGÉSIMO NOVENO </v>
      </c>
      <c r="I88" s="77" t="str">
        <f t="shared" si="6"/>
        <v>Estructurar un protocolo de tratamiento higiénico y óptimo de alimentos (A cargo de INPEC, USPEC, Directores de cada uno de los establecimientos penitenciarios accionados o vinculados en la sentencia)</v>
      </c>
      <c r="J88" s="77" t="str">
        <f t="shared" si="7"/>
        <v xml:space="preserve">La USPEC realizará visitas de supervisión a los 16 establecimientos, con la finalidad de verificar las condiciones de salubridad e higiene en la prestación del servicio de alimentación, a aquellos establecimientos que cuenten con interventoría se les solicitará informe de seguimiento.                                                                         </v>
      </c>
      <c r="K88" s="77" t="str">
        <f t="shared" si="8"/>
        <v>Con problemas</v>
      </c>
      <c r="L88" s="77" t="str">
        <f t="shared" si="9"/>
        <v>USPEC</v>
      </c>
    </row>
    <row r="89" spans="1:12" x14ac:dyDescent="0.25">
      <c r="A89" s="77" t="s">
        <v>286</v>
      </c>
      <c r="B89" s="77" t="s">
        <v>21</v>
      </c>
      <c r="C89" s="77">
        <v>110</v>
      </c>
      <c r="D89" s="77" t="s">
        <v>287</v>
      </c>
      <c r="E89" s="77" t="s">
        <v>712</v>
      </c>
      <c r="F89" s="78">
        <v>0.4</v>
      </c>
      <c r="G89" s="78">
        <v>1</v>
      </c>
      <c r="H89" s="77" t="str">
        <f t="shared" si="5"/>
        <v xml:space="preserve">PR-OP-VIGÉSIMO OCTAVO </v>
      </c>
      <c r="I89" s="77" t="str">
        <f t="shared" si="6"/>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J89" s="77" t="str">
        <f t="shared" si="7"/>
        <v>Crear  el  protocolo de higiene e Intimidad de acuerdo a los estandares dados por la Corte Constitucional en esta materia</v>
      </c>
      <c r="K89" s="77" t="str">
        <f t="shared" si="8"/>
        <v>Sin problemas</v>
      </c>
      <c r="L89" s="77" t="str">
        <f t="shared" si="9"/>
        <v>INPEC</v>
      </c>
    </row>
    <row r="90" spans="1:12" x14ac:dyDescent="0.25">
      <c r="C90" s="77">
        <v>112</v>
      </c>
      <c r="D90" s="77" t="s">
        <v>287</v>
      </c>
      <c r="E90" s="77" t="s">
        <v>715</v>
      </c>
      <c r="F90" s="78">
        <v>0.35</v>
      </c>
      <c r="G90" s="78">
        <v>0.35</v>
      </c>
      <c r="H90" s="77" t="str">
        <f t="shared" si="5"/>
        <v xml:space="preserve">PR-OP-VIGÉSIMO OCTAVO </v>
      </c>
      <c r="I90" s="77" t="str">
        <f t="shared" si="6"/>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J90" s="77" t="str">
        <f t="shared" si="7"/>
        <v>INPEC ajustará el Reglamento Interno de cada uno de los establecimientos para asegurar una óptima periodicidad de las visitas conyugales.</v>
      </c>
      <c r="K90" s="77" t="str">
        <f t="shared" si="8"/>
        <v>Sin problemas</v>
      </c>
      <c r="L90" s="77" t="str">
        <f t="shared" si="9"/>
        <v>INPEC</v>
      </c>
    </row>
    <row r="91" spans="1:12" x14ac:dyDescent="0.25">
      <c r="C91" s="77">
        <v>113</v>
      </c>
      <c r="D91" s="77" t="s">
        <v>287</v>
      </c>
      <c r="E91" s="77" t="s">
        <v>716</v>
      </c>
      <c r="F91" s="78">
        <v>0</v>
      </c>
      <c r="G91" s="78">
        <v>0.35</v>
      </c>
      <c r="H91" s="77" t="str">
        <f t="shared" si="5"/>
        <v xml:space="preserve">PR-OP-VIGÉSIMO OCTAVO </v>
      </c>
      <c r="I91" s="77" t="str">
        <f t="shared" si="6"/>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J91" s="77" t="str">
        <f t="shared" si="7"/>
        <v>Los Directores de los 16 Establecimientos aplicaran el Protocolo de Higiene y Sanidad, mediante la ejecución de los rubros contemplados en la "Programación Presupuestal de Bienes y Servicios" de la vigencia fiscal correspondiente y el articulo 5 del Acuerdo 010 de 2004.</v>
      </c>
      <c r="K91" s="77" t="str">
        <f t="shared" si="8"/>
        <v>Sin problemas</v>
      </c>
      <c r="L91" s="77" t="str">
        <f t="shared" si="9"/>
        <v>INPEC</v>
      </c>
    </row>
    <row r="92" spans="1:12" x14ac:dyDescent="0.25">
      <c r="B92" s="77" t="s">
        <v>20</v>
      </c>
      <c r="C92" s="77">
        <v>107</v>
      </c>
      <c r="D92" s="77" t="s">
        <v>287</v>
      </c>
      <c r="E92" s="77" t="s">
        <v>709</v>
      </c>
      <c r="F92" s="78">
        <v>1</v>
      </c>
      <c r="G92" s="78">
        <v>1</v>
      </c>
      <c r="H92" s="77" t="str">
        <f t="shared" si="5"/>
        <v xml:space="preserve">PR-OP-VIGÉSIMO OCTAVO </v>
      </c>
      <c r="I92" s="77" t="str">
        <f t="shared" si="6"/>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J92" s="77" t="str">
        <f t="shared" si="7"/>
        <v>La USPEC realizará las obras o mantenimientos requeridos para asegurar las condiciones para que los internos puedan tener visitas conyugales en condiciones de higiene e intimidad</v>
      </c>
      <c r="K92" s="77" t="str">
        <f t="shared" si="8"/>
        <v>Sin problemas</v>
      </c>
      <c r="L92" s="77" t="str">
        <f t="shared" si="9"/>
        <v>USPEC</v>
      </c>
    </row>
    <row r="93" spans="1:12" x14ac:dyDescent="0.25">
      <c r="C93" s="77">
        <v>108</v>
      </c>
      <c r="D93" s="77" t="s">
        <v>287</v>
      </c>
      <c r="E93" s="77" t="s">
        <v>711</v>
      </c>
      <c r="F93" s="78">
        <v>1</v>
      </c>
      <c r="G93" s="78">
        <v>0</v>
      </c>
      <c r="H93" s="77" t="str">
        <f t="shared" si="5"/>
        <v xml:space="preserve">PR-OP-VIGÉSIMO OCTAVO </v>
      </c>
      <c r="I93" s="77" t="str">
        <f t="shared" si="6"/>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J93" s="77" t="str">
        <f t="shared" si="7"/>
        <v xml:space="preserve">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
      <c r="K93" s="77" t="str">
        <f t="shared" si="8"/>
        <v>Con problemas</v>
      </c>
      <c r="L93" s="77" t="str">
        <f t="shared" si="9"/>
        <v>USPEC</v>
      </c>
    </row>
    <row r="94" spans="1:12" x14ac:dyDescent="0.25">
      <c r="C94" s="77">
        <v>109</v>
      </c>
      <c r="D94" s="77" t="s">
        <v>287</v>
      </c>
      <c r="E94" s="77" t="s">
        <v>706</v>
      </c>
      <c r="F94" s="78">
        <v>1</v>
      </c>
      <c r="G94" s="78">
        <v>0</v>
      </c>
      <c r="H94" s="77" t="str">
        <f t="shared" si="5"/>
        <v xml:space="preserve">PR-OP-VIGÉSIMO OCTAVO </v>
      </c>
      <c r="I94" s="77" t="str">
        <f t="shared" si="6"/>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J94" s="77" t="str">
        <f t="shared" si="7"/>
        <v xml:space="preserve">Solicitar al INPEC la modificación de las actas de priorización con la finalidad de que sean ajustadas a las órdenes de la T-762 de 2015, esto es que incluyan adecuaciones para garantizar que los internos puedan tener visitas conyugales en condiciones de higiene e intimidad </v>
      </c>
      <c r="K94" s="77" t="str">
        <f t="shared" si="8"/>
        <v>Con problemas</v>
      </c>
      <c r="L94" s="77" t="str">
        <f t="shared" si="9"/>
        <v>USPEC</v>
      </c>
    </row>
    <row r="95" spans="1:12" x14ac:dyDescent="0.25">
      <c r="C95" s="77">
        <v>111</v>
      </c>
      <c r="D95" s="77" t="s">
        <v>287</v>
      </c>
      <c r="E95" s="77" t="s">
        <v>714</v>
      </c>
      <c r="F95" s="78">
        <v>1</v>
      </c>
      <c r="G95" s="78">
        <v>1</v>
      </c>
      <c r="H95" s="77" t="str">
        <f t="shared" si="5"/>
        <v xml:space="preserve">PR-OP-VIGÉSIMO OCTAVO </v>
      </c>
      <c r="I95" s="77" t="str">
        <f t="shared" si="6"/>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J95" s="77" t="str">
        <f t="shared" si="7"/>
        <v xml:space="preserve"> 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
      <c r="K95" s="77" t="str">
        <f t="shared" si="8"/>
        <v>Sin problemas</v>
      </c>
      <c r="L95" s="77" t="str">
        <f t="shared" si="9"/>
        <v>USPEC</v>
      </c>
    </row>
    <row r="96" spans="1:12" x14ac:dyDescent="0.25">
      <c r="C96" s="77">
        <v>114</v>
      </c>
      <c r="D96" s="77" t="s">
        <v>287</v>
      </c>
      <c r="E96" s="77" t="s">
        <v>718</v>
      </c>
      <c r="F96" s="78">
        <v>0</v>
      </c>
      <c r="G96" s="78">
        <v>0</v>
      </c>
      <c r="H96" s="77" t="str">
        <f t="shared" si="5"/>
        <v xml:space="preserve">PR-OP-VIGÉSIMO OCTAVO </v>
      </c>
      <c r="I96" s="77" t="str">
        <f t="shared" si="6"/>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J96" s="77" t="str">
        <f t="shared" si="7"/>
        <v>Ejecución de obras de mantenimiento mencionadas en los 136 establecimientos de recluasion, de acuerdo con la necesidad priorizada</v>
      </c>
      <c r="K96" s="77" t="str">
        <f t="shared" si="8"/>
        <v>Sin problemas</v>
      </c>
      <c r="L96" s="77" t="str">
        <f t="shared" si="9"/>
        <v>USPEC</v>
      </c>
    </row>
    <row r="97" spans="1:12" x14ac:dyDescent="0.25">
      <c r="A97" s="77" t="s">
        <v>265</v>
      </c>
      <c r="B97" s="77" t="s">
        <v>21</v>
      </c>
      <c r="C97" s="77">
        <v>91</v>
      </c>
      <c r="D97" s="77" t="s">
        <v>266</v>
      </c>
      <c r="E97" s="77" t="s">
        <v>273</v>
      </c>
      <c r="F97" s="78">
        <v>1</v>
      </c>
      <c r="G97" s="78">
        <v>1</v>
      </c>
      <c r="H97" s="77" t="str">
        <f t="shared" si="5"/>
        <v xml:space="preserve">PR-OP-VIGÉSIMO QUINTO </v>
      </c>
      <c r="I97" s="77" t="str">
        <f t="shared" si="6"/>
        <v>Adecuar todas las áreas de sanidad de los 16 establecimientos de reclusión bajo estudio para que se cumplan con las condiciones mínimas de prestación del servicio de salud ( A cargo de INPEC, USPEC,  Ministerio de Justicia)</v>
      </c>
      <c r="J97" s="77" t="str">
        <f t="shared" si="7"/>
        <v xml:space="preserve">Priorizar en el plan de necesidades las obras de infraestructura correspondientes a la sentencia relativas a las áreas de sanidad,  en  los 16 establecimientos de sentencia. </v>
      </c>
      <c r="K97" s="77" t="str">
        <f t="shared" si="8"/>
        <v>Sin problemas</v>
      </c>
      <c r="L97" s="77" t="str">
        <f t="shared" si="9"/>
        <v>INPEC</v>
      </c>
    </row>
    <row r="98" spans="1:12" x14ac:dyDescent="0.25">
      <c r="B98" s="77" t="s">
        <v>20</v>
      </c>
      <c r="C98" s="77">
        <v>87</v>
      </c>
      <c r="D98" s="77" t="s">
        <v>266</v>
      </c>
      <c r="E98" s="77" t="s">
        <v>690</v>
      </c>
      <c r="F98" s="78">
        <v>1</v>
      </c>
      <c r="G98" s="78">
        <v>0</v>
      </c>
      <c r="H98" s="77" t="str">
        <f t="shared" si="5"/>
        <v xml:space="preserve">PR-OP-VIGÉSIMO QUINTO </v>
      </c>
      <c r="I98" s="77" t="str">
        <f t="shared" si="6"/>
        <v>Adecuar todas las áreas de sanidad de los 16 establecimientos de reclusión bajo estudio para que se cumplan con las condiciones mínimas de prestación del servicio de salud ( A cargo de INPEC, USPEC,  Ministerio de Justicia)</v>
      </c>
      <c r="J98" s="77" t="str">
        <f t="shared" si="7"/>
        <v xml:space="preserve">La USPEC realizará un informe con la descripción de las áreas de sanidad de los 16 establecimientos que ya han sido intervenidas. 
</v>
      </c>
      <c r="K98" s="77" t="str">
        <f t="shared" si="8"/>
        <v>Con problemas</v>
      </c>
      <c r="L98" s="77" t="str">
        <f t="shared" si="9"/>
        <v>USPEC</v>
      </c>
    </row>
    <row r="99" spans="1:12" x14ac:dyDescent="0.25">
      <c r="C99" s="77">
        <v>88</v>
      </c>
      <c r="D99" s="77" t="s">
        <v>266</v>
      </c>
      <c r="E99" s="77" t="s">
        <v>691</v>
      </c>
      <c r="F99" s="78">
        <v>1</v>
      </c>
      <c r="G99" s="78">
        <v>1</v>
      </c>
      <c r="H99" s="77" t="str">
        <f t="shared" si="5"/>
        <v xml:space="preserve">PR-OP-VIGÉSIMO QUINTO </v>
      </c>
      <c r="I99" s="77" t="str">
        <f t="shared" si="6"/>
        <v>Adecuar todas las áreas de sanidad de los 16 establecimientos de reclusión bajo estudio para que se cumplan con las condiciones mínimas de prestación del servicio de salud ( A cargo de INPEC, USPEC,  Ministerio de Justicia)</v>
      </c>
      <c r="J99" s="77" t="str">
        <f t="shared" si="7"/>
        <v xml:space="preserve"> La USPEC realizará el mantenimiento y/o adecuación de las áreas de sanidad articulado al plan de accion formulado para la declaratoria de emergencia carcelaria, sujeto a la aprobación y asignación presupuestal del proyecto del rubro de inversión de mantenimiento de infraestructura de establecimientos de reclusión.</v>
      </c>
      <c r="K99" s="77" t="str">
        <f t="shared" si="8"/>
        <v>Sin problemas</v>
      </c>
      <c r="L99" s="77" t="str">
        <f t="shared" si="9"/>
        <v>USPEC</v>
      </c>
    </row>
    <row r="100" spans="1:12" x14ac:dyDescent="0.25">
      <c r="C100" s="77">
        <v>89</v>
      </c>
      <c r="D100" s="77" t="s">
        <v>266</v>
      </c>
      <c r="E100" s="77" t="s">
        <v>692</v>
      </c>
      <c r="F100" s="78">
        <v>1</v>
      </c>
      <c r="G100" s="78">
        <v>0</v>
      </c>
      <c r="H100" s="77" t="str">
        <f t="shared" si="5"/>
        <v xml:space="preserve">PR-OP-VIGÉSIMO QUINTO </v>
      </c>
      <c r="I100" s="77" t="str">
        <f t="shared" si="6"/>
        <v>Adecuar todas las áreas de sanidad de los 16 establecimientos de reclusión bajo estudio para que se cumplan con las condiciones mínimas de prestación del servicio de salud ( A cargo de INPEC, USPEC,  Ministerio de Justicia)</v>
      </c>
      <c r="J100" s="77" t="str">
        <f t="shared" si="7"/>
        <v xml:space="preserve">Se realizarán visitas a los 16 establecimientos por parte de funcionarios de la USPEC, con el objeto de establecer las condiciones actuales de infraestructura de las áreas de sanidad, diagnóstico y requerimientos en términos presupuestales y técnicos, así como establecer cuántas de ellas tienen la posibilidad de ser adecuadas cumpliendo con el parámetro establecido por la Corte, lo anterior teniendo en cuenta condiciones de disponibilidad de área, vetustez de la estructura, etc. </v>
      </c>
      <c r="K100" s="77" t="str">
        <f t="shared" si="8"/>
        <v>Con problemas</v>
      </c>
      <c r="L100" s="77" t="str">
        <f t="shared" si="9"/>
        <v>USPEC</v>
      </c>
    </row>
    <row r="101" spans="1:12" x14ac:dyDescent="0.25">
      <c r="C101" s="77">
        <v>90</v>
      </c>
      <c r="D101" s="77" t="s">
        <v>266</v>
      </c>
      <c r="E101" s="77" t="s">
        <v>693</v>
      </c>
      <c r="F101" s="78">
        <v>1</v>
      </c>
      <c r="G101" s="78">
        <v>0</v>
      </c>
      <c r="H101" s="77" t="str">
        <f t="shared" si="5"/>
        <v xml:space="preserve">PR-OP-VIGÉSIMO QUINTO </v>
      </c>
      <c r="I101" s="77" t="str">
        <f t="shared" si="6"/>
        <v>Adecuar todas las áreas de sanidad de los 16 establecimientos de reclusión bajo estudio para que se cumplan con las condiciones mínimas de prestación del servicio de salud ( A cargo de INPEC, USPEC,  Ministerio de Justicia)</v>
      </c>
      <c r="J101" s="77" t="str">
        <f t="shared" si="7"/>
        <v>Solicitar al INPEC la modificación de las actas de priorización con la finalidad de que sean ajustadas a las órdenes de la T-762 de 2015, esto es que incluyan adecuaciones a las áreas de sanidad, baterías sanitarias, duchas, alojamiento, áreas visita conyugal, etc).</v>
      </c>
      <c r="K101" s="77" t="str">
        <f t="shared" si="8"/>
        <v>Con problemas</v>
      </c>
      <c r="L101" s="77" t="str">
        <f t="shared" si="9"/>
        <v>USPEC</v>
      </c>
    </row>
    <row r="102" spans="1:12" x14ac:dyDescent="0.25">
      <c r="C102" s="77">
        <v>92</v>
      </c>
      <c r="D102" s="77" t="s">
        <v>266</v>
      </c>
      <c r="E102" s="77" t="s">
        <v>692</v>
      </c>
      <c r="F102" s="78">
        <v>1</v>
      </c>
      <c r="G102" s="78">
        <v>1</v>
      </c>
      <c r="H102" s="77" t="str">
        <f t="shared" si="5"/>
        <v xml:space="preserve">PR-OP-VIGÉSIMO QUINTO </v>
      </c>
      <c r="I102" s="77" t="str">
        <f t="shared" si="6"/>
        <v>Adecuar todas las áreas de sanidad de los 16 establecimientos de reclusión bajo estudio para que se cumplan con las condiciones mínimas de prestación del servicio de salud ( A cargo de INPEC, USPEC,  Ministerio de Justicia)</v>
      </c>
      <c r="J102" s="77" t="str">
        <f t="shared" si="7"/>
        <v xml:space="preserve">Se realizarán visitas a los 16 establecimientos por parte de funcionarios de la USPEC, con el objeto de establecer las condiciones actuales de infraestructura de las áreas de sanidad, diagnóstico y requerimientos en términos presupuestales y técnicos, así como establecer cuántas de ellas tienen la posibilidad de ser adecuadas cumpliendo con el parámetro establecido por la Corte, lo anterior teniendo en cuenta condiciones de disponibilidad de área, vetustez de la estructura, etc. </v>
      </c>
      <c r="K102" s="77" t="str">
        <f t="shared" si="8"/>
        <v>Sin problemas</v>
      </c>
      <c r="L102" s="77" t="str">
        <f t="shared" si="9"/>
        <v>USPEC</v>
      </c>
    </row>
    <row r="103" spans="1:12" x14ac:dyDescent="0.25">
      <c r="C103" s="77">
        <v>93</v>
      </c>
      <c r="D103" s="77" t="s">
        <v>266</v>
      </c>
      <c r="E103" s="77" t="s">
        <v>695</v>
      </c>
      <c r="F103" s="78">
        <v>0</v>
      </c>
      <c r="G103" s="78">
        <v>0</v>
      </c>
      <c r="H103" s="77" t="str">
        <f t="shared" si="5"/>
        <v xml:space="preserve">PR-OP-VIGÉSIMO QUINTO </v>
      </c>
      <c r="I103" s="77" t="str">
        <f t="shared" si="6"/>
        <v>Adecuar todas las áreas de sanidad de los 16 establecimientos de reclusión bajo estudio para que se cumplan con las condiciones mínimas de prestación del servicio de salud ( A cargo de INPEC, USPEC,  Ministerio de Justicia)</v>
      </c>
      <c r="J103" s="77" t="str">
        <f t="shared" si="7"/>
        <v xml:space="preserve"> Ejecución de obras de mantenimiento mencionadas en los 16 establecimientos de reclusion, de acuerdo con la necesidad priorizada</v>
      </c>
      <c r="K103" s="77" t="str">
        <f t="shared" si="8"/>
        <v>Sin problemas</v>
      </c>
      <c r="L103" s="77" t="str">
        <f t="shared" si="9"/>
        <v>USPEC</v>
      </c>
    </row>
    <row r="104" spans="1:12" x14ac:dyDescent="0.25">
      <c r="A104" s="77" t="s">
        <v>371</v>
      </c>
      <c r="B104" s="77" t="s">
        <v>21</v>
      </c>
      <c r="C104" s="77">
        <v>104</v>
      </c>
      <c r="D104" s="77" t="s">
        <v>281</v>
      </c>
      <c r="E104" s="77" t="s">
        <v>285</v>
      </c>
      <c r="F104" s="78">
        <v>1</v>
      </c>
      <c r="G104" s="78">
        <v>1</v>
      </c>
      <c r="H104" s="77" t="str">
        <f t="shared" si="5"/>
        <v xml:space="preserve">PR-OP-VIGÉSIMO SÉPTIMO </v>
      </c>
      <c r="I104" s="77" t="str">
        <f t="shared" si="6"/>
        <v>Poner a disposición de los internos una cantidad razonable de duchas y baterías sanitarias, en óptimos estado de funcionamiento (A cargo de INPEC, USPEC)</v>
      </c>
      <c r="J104" s="77" t="str">
        <f t="shared" si="7"/>
        <v xml:space="preserve">Priorizar en el plan de necesidades las obras de infraestructura correspondientes a la sentencia relativas a la cantidad de duchas y baterías sanitarias, además del estado en que se encuentran,  en  los 16 establecimientos de sentencia. </v>
      </c>
      <c r="K104" s="77" t="str">
        <f t="shared" si="8"/>
        <v>Sin problemas</v>
      </c>
      <c r="L104" s="77" t="str">
        <f t="shared" si="9"/>
        <v>INPEC</v>
      </c>
    </row>
    <row r="105" spans="1:12" x14ac:dyDescent="0.25">
      <c r="B105" s="77" t="s">
        <v>20</v>
      </c>
      <c r="C105" s="77">
        <v>101</v>
      </c>
      <c r="D105" s="77" t="s">
        <v>281</v>
      </c>
      <c r="E105" s="77" t="s">
        <v>703</v>
      </c>
      <c r="F105" s="78">
        <v>1</v>
      </c>
      <c r="G105" s="78">
        <v>1</v>
      </c>
      <c r="H105" s="77" t="str">
        <f t="shared" si="5"/>
        <v xml:space="preserve">PR-OP-VIGÉSIMO SÉPTIMO </v>
      </c>
      <c r="I105" s="77" t="str">
        <f t="shared" si="6"/>
        <v>Poner a disposición de los internos una cantidad razonable de duchas y baterías sanitarias, en óptimos estado de funcionamiento (A cargo de INPEC, USPEC)</v>
      </c>
      <c r="J105" s="77" t="str">
        <f t="shared" si="7"/>
        <v>La USPEC realizará el mantenimiento de las baterias sanitarias y duchas de manera progresiva y de acuerdo al alcance presupuestal y técnico de la infreaestructura en cada establecimiento,sujeto a la aprobación y asignación presupuestal del proyecto del rubro de inversión de mantenimiento de infraestructura de establecimientos de reclusión.</v>
      </c>
      <c r="K105" s="77" t="str">
        <f t="shared" si="8"/>
        <v>Sin problemas</v>
      </c>
      <c r="L105" s="77" t="str">
        <f t="shared" si="9"/>
        <v>USPEC</v>
      </c>
    </row>
    <row r="106" spans="1:12" x14ac:dyDescent="0.25">
      <c r="C106" s="77">
        <v>102</v>
      </c>
      <c r="D106" s="77" t="s">
        <v>281</v>
      </c>
      <c r="E106" s="77" t="s">
        <v>705</v>
      </c>
      <c r="F106" s="78">
        <v>1</v>
      </c>
      <c r="G106" s="78">
        <v>0</v>
      </c>
      <c r="H106" s="77" t="str">
        <f t="shared" si="5"/>
        <v xml:space="preserve">PR-OP-VIGÉSIMO SÉPTIMO </v>
      </c>
      <c r="I106" s="77" t="str">
        <f t="shared" si="6"/>
        <v>Poner a disposición de los internos una cantidad razonable de duchas y baterías sanitarias, en óptimos estado de funcionamiento (A cargo de INPEC, USPEC)</v>
      </c>
      <c r="J106" s="77" t="str">
        <f t="shared" si="7"/>
        <v xml:space="preserve">Se realizarán visitas a los 16 establecimientos por parte de funcionarios de la USPEC, con el objeto de establecer las condiciones actuales de infraestructura de baños y duchas,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
      <c r="K106" s="77" t="str">
        <f t="shared" si="8"/>
        <v>Con problemas</v>
      </c>
      <c r="L106" s="77" t="str">
        <f t="shared" si="9"/>
        <v>USPEC</v>
      </c>
    </row>
    <row r="107" spans="1:12" x14ac:dyDescent="0.25">
      <c r="C107" s="77">
        <v>103</v>
      </c>
      <c r="D107" s="77" t="s">
        <v>281</v>
      </c>
      <c r="E107" s="77" t="s">
        <v>706</v>
      </c>
      <c r="F107" s="78">
        <v>1</v>
      </c>
      <c r="G107" s="78">
        <v>0</v>
      </c>
      <c r="H107" s="77" t="str">
        <f t="shared" si="5"/>
        <v xml:space="preserve">PR-OP-VIGÉSIMO SÉPTIMO </v>
      </c>
      <c r="I107" s="77" t="str">
        <f t="shared" si="6"/>
        <v>Poner a disposición de los internos una cantidad razonable de duchas y baterías sanitarias, en óptimos estado de funcionamiento (A cargo de INPEC, USPEC)</v>
      </c>
      <c r="J107" s="77" t="str">
        <f t="shared" si="7"/>
        <v xml:space="preserve">Solicitar al INPEC la modificación de las actas de priorización con la finalidad de que sean ajustadas a las órdenes de la T-762 de 2015, esto es que incluyan adecuaciones para garantizar que los internos puedan tener visitas conyugales en condiciones de higiene e intimidad </v>
      </c>
      <c r="K107" s="77" t="str">
        <f t="shared" si="8"/>
        <v>Con problemas</v>
      </c>
      <c r="L107" s="77" t="str">
        <f t="shared" si="9"/>
        <v>USPEC</v>
      </c>
    </row>
    <row r="108" spans="1:12" x14ac:dyDescent="0.25">
      <c r="C108" s="77">
        <v>105</v>
      </c>
      <c r="D108" s="77" t="s">
        <v>281</v>
      </c>
      <c r="E108" s="77" t="s">
        <v>705</v>
      </c>
      <c r="F108" s="78">
        <v>1</v>
      </c>
      <c r="G108" s="78">
        <v>1</v>
      </c>
      <c r="H108" s="77" t="str">
        <f t="shared" si="5"/>
        <v xml:space="preserve">PR-OP-VIGÉSIMO SÉPTIMO </v>
      </c>
      <c r="I108" s="77" t="str">
        <f t="shared" si="6"/>
        <v>Poner a disposición de los internos una cantidad razonable de duchas y baterías sanitarias, en óptimos estado de funcionamiento (A cargo de INPEC, USPEC)</v>
      </c>
      <c r="J108" s="77" t="str">
        <f t="shared" si="7"/>
        <v xml:space="preserve">Se realizarán visitas a los 16 establecimientos por parte de funcionarios de la USPEC, con el objeto de establecer las condiciones actuales de infraestructura de baños y duchas,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
      <c r="K108" s="77" t="str">
        <f t="shared" si="8"/>
        <v>Sin problemas</v>
      </c>
      <c r="L108" s="77" t="str">
        <f t="shared" si="9"/>
        <v>USPEC</v>
      </c>
    </row>
    <row r="109" spans="1:12" x14ac:dyDescent="0.25">
      <c r="C109" s="77">
        <v>106</v>
      </c>
      <c r="D109" s="77" t="s">
        <v>281</v>
      </c>
      <c r="E109" s="77" t="s">
        <v>707</v>
      </c>
      <c r="F109" s="78">
        <v>0</v>
      </c>
      <c r="G109" s="78">
        <v>0</v>
      </c>
      <c r="H109" s="77" t="str">
        <f t="shared" si="5"/>
        <v xml:space="preserve">PR-OP-VIGÉSIMO SÉPTIMO </v>
      </c>
      <c r="I109" s="77" t="str">
        <f t="shared" si="6"/>
        <v>Poner a disposición de los internos una cantidad razonable de duchas y baterías sanitarias, en óptimos estado de funcionamiento (A cargo de INPEC, USPEC)</v>
      </c>
      <c r="J109" s="77" t="str">
        <f t="shared" si="7"/>
        <v>Ejecución de obras de mantenimiento mencionadas en los 136 establecimientos de reclusion, de acuerdo con las necesidades diagnósticadas.</v>
      </c>
      <c r="K109" s="77" t="str">
        <f t="shared" si="8"/>
        <v>Sin problemas</v>
      </c>
      <c r="L109" s="77" t="str">
        <f t="shared" si="9"/>
        <v>USPEC</v>
      </c>
    </row>
    <row r="110" spans="1:12" x14ac:dyDescent="0.25">
      <c r="A110" s="77" t="s">
        <v>274</v>
      </c>
      <c r="B110" s="77" t="s">
        <v>21</v>
      </c>
      <c r="C110" s="77">
        <v>95</v>
      </c>
      <c r="D110" s="77" t="s">
        <v>275</v>
      </c>
      <c r="E110" s="77" t="s">
        <v>696</v>
      </c>
      <c r="F110" s="78">
        <v>1</v>
      </c>
      <c r="G110" s="78">
        <v>1</v>
      </c>
      <c r="H110" s="77" t="str">
        <f t="shared" si="5"/>
        <v xml:space="preserve">PR-OP-VIGÉSIMO SEXTO </v>
      </c>
      <c r="I110" s="77" t="str">
        <f t="shared" si="6"/>
        <v>Poner a disposición de cada interno kit de aseo, colchoneta, almohada, sábanas y cobija(s) en caso de ser necesarias, para su descanso nocturno; cada persona que ingrese al penal debe contar con esta misma garantía (A cargo de INPEC, USPEC)</v>
      </c>
      <c r="J110" s="77" t="str">
        <f t="shared" si="7"/>
        <v>Entregar los kits de aseo completos al 100% de la PPL de los 16 ERON objeto de la sentencia</v>
      </c>
      <c r="K110" s="77" t="str">
        <f t="shared" si="8"/>
        <v>Sin problemas</v>
      </c>
      <c r="L110" s="77" t="str">
        <f t="shared" si="9"/>
        <v>INPEC</v>
      </c>
    </row>
    <row r="111" spans="1:12" x14ac:dyDescent="0.25">
      <c r="C111" s="77">
        <v>96</v>
      </c>
      <c r="D111" s="77" t="s">
        <v>275</v>
      </c>
      <c r="E111" s="77" t="s">
        <v>277</v>
      </c>
      <c r="F111" s="78">
        <v>1</v>
      </c>
      <c r="G111" s="78">
        <v>1</v>
      </c>
      <c r="H111" s="77" t="str">
        <f t="shared" si="5"/>
        <v xml:space="preserve">PR-OP-VIGÉSIMO SEXTO </v>
      </c>
      <c r="I111" s="77" t="str">
        <f t="shared" si="6"/>
        <v>Poner a disposición de cada interno kit de aseo, colchoneta, almohada, sábanas y cobija(s) en caso de ser necesarias, para su descanso nocturno; cada persona que ingrese al penal debe contar con esta misma garantía (A cargo de INPEC, USPEC)</v>
      </c>
      <c r="J111" s="77" t="str">
        <f t="shared" si="7"/>
        <v>Verificar cuántos internos en los 16 establecimientos no tienen colchoneta, almohada, sábanas y cobija(s)</v>
      </c>
      <c r="K111" s="77" t="str">
        <f t="shared" si="8"/>
        <v>Sin problemas</v>
      </c>
      <c r="L111" s="77" t="str">
        <f t="shared" si="9"/>
        <v>INPEC</v>
      </c>
    </row>
    <row r="112" spans="1:12" x14ac:dyDescent="0.25">
      <c r="C112" s="77">
        <v>97</v>
      </c>
      <c r="D112" s="77" t="s">
        <v>275</v>
      </c>
      <c r="E112" s="77" t="s">
        <v>278</v>
      </c>
      <c r="F112" s="78">
        <v>0.86080000000000001</v>
      </c>
      <c r="G112" s="78">
        <v>1</v>
      </c>
      <c r="H112" s="77" t="str">
        <f t="shared" si="5"/>
        <v xml:space="preserve">PR-OP-VIGÉSIMO SEXTO </v>
      </c>
      <c r="I112" s="77" t="str">
        <f t="shared" si="6"/>
        <v>Poner a disposición de cada interno kit de aseo, colchoneta, almohada, sábanas y cobija(s) en caso de ser necesarias, para su descanso nocturno; cada persona que ingrese al penal debe contar con esta misma garantía (A cargo de INPEC, USPEC)</v>
      </c>
      <c r="J112" s="77" t="str">
        <f t="shared" si="7"/>
        <v xml:space="preserve">Suministrar en los 16 establecimientos colchoneta, almohada, sábanas y cobija(s) de acuerdo al informe de necesidades </v>
      </c>
      <c r="K112" s="77" t="str">
        <f t="shared" si="8"/>
        <v>Sin problemas</v>
      </c>
      <c r="L112" s="77" t="str">
        <f t="shared" si="9"/>
        <v>INPEC</v>
      </c>
    </row>
    <row r="113" spans="1:12" x14ac:dyDescent="0.25">
      <c r="C113" s="77">
        <v>98</v>
      </c>
      <c r="D113" s="77" t="s">
        <v>275</v>
      </c>
      <c r="E113" s="77" t="s">
        <v>279</v>
      </c>
      <c r="F113" s="78">
        <v>1</v>
      </c>
      <c r="G113" s="78">
        <v>1</v>
      </c>
      <c r="H113" s="77" t="str">
        <f t="shared" si="5"/>
        <v xml:space="preserve">PR-OP-VIGÉSIMO SEXTO </v>
      </c>
      <c r="I113" s="77" t="str">
        <f t="shared" si="6"/>
        <v>Poner a disposición de cada interno kit de aseo, colchoneta, almohada, sábanas y cobija(s) en caso de ser necesarias, para su descanso nocturno; cada persona que ingrese al penal debe contar con esta misma garantía (A cargo de INPEC, USPEC)</v>
      </c>
      <c r="J113" s="77" t="str">
        <f t="shared" si="7"/>
        <v>Solicitar a Defensoria del Pueblo que constate que el 100% de la PPL de los 16 establecimientos cuenta con colchoneta, almohada, sábanas y cobija(s)</v>
      </c>
      <c r="K113" s="77" t="str">
        <f t="shared" si="8"/>
        <v>Sin problemas</v>
      </c>
      <c r="L113" s="77" t="str">
        <f t="shared" si="9"/>
        <v>INPEC</v>
      </c>
    </row>
    <row r="114" spans="1:12" x14ac:dyDescent="0.25">
      <c r="B114" s="77" t="s">
        <v>20</v>
      </c>
      <c r="C114" s="77">
        <v>100</v>
      </c>
      <c r="D114" s="77" t="s">
        <v>275</v>
      </c>
      <c r="E114" s="77" t="s">
        <v>280</v>
      </c>
      <c r="F114" s="78">
        <v>0</v>
      </c>
      <c r="G114" s="78">
        <v>0</v>
      </c>
      <c r="H114" s="77" t="str">
        <f t="shared" si="5"/>
        <v xml:space="preserve">PR-OP-VIGÉSIMO SEXTO </v>
      </c>
      <c r="I114" s="77" t="str">
        <f t="shared" si="6"/>
        <v>Poner a disposición de cada interno kit de aseo, colchoneta, almohada, sábanas y cobija(s) en caso de ser necesarias, para su descanso nocturno; cada persona que ingrese al penal debe contar con esta misma garantía (A cargo de INPEC, USPEC)</v>
      </c>
      <c r="J114" s="77" t="str">
        <f t="shared" si="7"/>
        <v>La USPEC no es competente del suministro de los elementos descritos por la Corte</v>
      </c>
      <c r="K114" s="77" t="str">
        <f t="shared" si="8"/>
        <v>Sin problemas</v>
      </c>
      <c r="L114" s="77" t="str">
        <f t="shared" si="9"/>
        <v>USPEC</v>
      </c>
    </row>
    <row r="115" spans="1:12" x14ac:dyDescent="0.25">
      <c r="A115" s="77" t="s">
        <v>259</v>
      </c>
      <c r="B115" s="77" t="s">
        <v>19</v>
      </c>
      <c r="C115" s="77">
        <v>82</v>
      </c>
      <c r="D115" s="77" t="s">
        <v>261</v>
      </c>
      <c r="E115" s="77" t="s">
        <v>260</v>
      </c>
      <c r="F115" s="78">
        <v>1</v>
      </c>
      <c r="G115" s="78">
        <v>0</v>
      </c>
      <c r="H115" s="77" t="str">
        <f t="shared" si="5"/>
        <v xml:space="preserve">PR-OP-VIGÉSIMO TERCERO </v>
      </c>
      <c r="I115" s="77" t="str">
        <f t="shared" si="6"/>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
      <c r="J115" s="77" t="str">
        <f t="shared" si="7"/>
        <v>Coordinar con MinInterior la manera como MinJusticia debe acercarse a los entes territoriales.</v>
      </c>
      <c r="K115" s="77" t="str">
        <f t="shared" si="8"/>
        <v>Con problemas</v>
      </c>
      <c r="L115" s="77" t="str">
        <f t="shared" si="9"/>
        <v>Ministerio de Justicia</v>
      </c>
    </row>
    <row r="116" spans="1:12" x14ac:dyDescent="0.25">
      <c r="C116" s="77">
        <v>83</v>
      </c>
      <c r="D116" s="77" t="s">
        <v>261</v>
      </c>
      <c r="E116" s="77" t="s">
        <v>263</v>
      </c>
      <c r="F116" s="78">
        <v>1</v>
      </c>
      <c r="G116" s="78">
        <v>0</v>
      </c>
      <c r="H116" s="77" t="str">
        <f t="shared" si="5"/>
        <v xml:space="preserve">PR-OP-VIGÉSIMO TERCERO </v>
      </c>
      <c r="I116" s="77" t="str">
        <f t="shared" si="6"/>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
      <c r="J116" s="77" t="str">
        <f t="shared" si="7"/>
        <v>Notificar a los entes territoriales de la sentencia T-762 de 2015 y enviar guía para tramitar proyectos para la construcción de establecimientos carcelarios para población sindicada.</v>
      </c>
      <c r="K116" s="77" t="str">
        <f t="shared" si="8"/>
        <v>Con problemas</v>
      </c>
      <c r="L116" s="77" t="str">
        <f t="shared" si="9"/>
        <v>Ministerio de Justicia</v>
      </c>
    </row>
    <row r="117" spans="1:12" x14ac:dyDescent="0.25">
      <c r="C117" s="77">
        <v>84</v>
      </c>
      <c r="D117" s="77" t="s">
        <v>261</v>
      </c>
      <c r="E117" s="77" t="s">
        <v>684</v>
      </c>
      <c r="F117" s="78">
        <v>1</v>
      </c>
      <c r="G117" s="78">
        <v>0</v>
      </c>
      <c r="H117" s="77" t="str">
        <f t="shared" si="5"/>
        <v xml:space="preserve">PR-OP-VIGÉSIMO TERCERO </v>
      </c>
      <c r="I117" s="77" t="str">
        <f t="shared" si="6"/>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
      <c r="J117" s="77" t="str">
        <f t="shared" si="7"/>
        <v>Realizar jornada de capacitación a los entes territoriales conminados en la sentencia, que incluya entendimiento del sistema penitenciario y carcelario, sus obligaciones con el mismo, las formas de participación activa en dicho sistema y la forma como deben construir planes de acción de cumplimiento de sus obligaciones frente al sistema penitenciario y carcelario.</v>
      </c>
      <c r="K117" s="77" t="str">
        <f t="shared" si="8"/>
        <v>Con problemas</v>
      </c>
      <c r="L117" s="77" t="str">
        <f t="shared" si="9"/>
        <v>Ministerio de Justicia</v>
      </c>
    </row>
    <row r="118" spans="1:12" x14ac:dyDescent="0.25">
      <c r="C118" s="77">
        <v>85</v>
      </c>
      <c r="D118" s="77" t="s">
        <v>261</v>
      </c>
      <c r="E118" s="77" t="s">
        <v>686</v>
      </c>
      <c r="F118" s="78">
        <v>0.4</v>
      </c>
      <c r="G118" s="78">
        <v>1</v>
      </c>
      <c r="H118" s="77" t="str">
        <f t="shared" si="5"/>
        <v xml:space="preserve">PR-OP-VIGÉSIMO TERCERO </v>
      </c>
      <c r="I118" s="77" t="str">
        <f t="shared" si="6"/>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
      <c r="J118" s="77" t="str">
        <f t="shared" si="7"/>
        <v>Coordinar el acompañamiento y asesorías técnicas que el Ministerio de Justicia y del Derecho, el INPEC o la USPEC deben brindar a las entidades territoriales para que estas, desde su autonomía administrativa, puedan cumplir con sus obligaciones frente al sistema penitenciario y carcelario.</v>
      </c>
      <c r="K118" s="77" t="str">
        <f t="shared" si="8"/>
        <v>Sin problemas</v>
      </c>
      <c r="L118" s="77" t="str">
        <f t="shared" si="9"/>
        <v>Ministerio de Justicia</v>
      </c>
    </row>
    <row r="119" spans="1:12" x14ac:dyDescent="0.25">
      <c r="C119" s="77">
        <v>86</v>
      </c>
      <c r="D119" s="77" t="s">
        <v>261</v>
      </c>
      <c r="E119" s="77" t="s">
        <v>688</v>
      </c>
      <c r="F119" s="78">
        <v>0</v>
      </c>
      <c r="G119" s="78">
        <v>1</v>
      </c>
      <c r="H119" s="77" t="str">
        <f t="shared" si="5"/>
        <v xml:space="preserve">PR-OP-VIGÉSIMO TERCERO </v>
      </c>
      <c r="I119" s="77" t="str">
        <f t="shared" si="6"/>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
      <c r="J119" s="77" t="str">
        <f t="shared" si="7"/>
        <v>(En caso que algunas entidades territoriales no envíen los planes de acción al Ministerio de Justicia y del Derecho). Continuar requiriendo el cumplimiento de las obligaciones frente al sistema penitenciario y carcelario por parte de las entidades territoriales conminadas en la sentencia que (i) no participen de la estrategia del Ministerio de Justicia y del Derecho o que (ii) en algún momento desistan del cumplimiento del plan de acción remitido a esta Cartera. A su vez, remitir a la Procuraduría General de la Nación el listado de estas entidades territoriales para lo de su competencia.</v>
      </c>
      <c r="K119" s="77" t="str">
        <f t="shared" si="8"/>
        <v>Sin problemas</v>
      </c>
      <c r="L119" s="77" t="str">
        <f t="shared" si="9"/>
        <v>Ministerio de Justicia</v>
      </c>
    </row>
    <row r="120" spans="1:12" x14ac:dyDescent="0.25">
      <c r="A120" s="77" t="s">
        <v>1067</v>
      </c>
      <c r="F120" s="78">
        <v>1</v>
      </c>
      <c r="G120" s="78">
        <v>1</v>
      </c>
      <c r="H120" s="77"/>
      <c r="I120" s="77"/>
      <c r="J120" s="77"/>
      <c r="K120" s="77"/>
      <c r="L120" s="77" t="str">
        <f t="shared" si="9"/>
        <v>Ministerio de Justicia</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O426"/>
  <sheetViews>
    <sheetView workbookViewId="0">
      <selection activeCell="J1" sqref="J1"/>
    </sheetView>
  </sheetViews>
  <sheetFormatPr baseColWidth="10" defaultRowHeight="15" x14ac:dyDescent="0.25"/>
  <cols>
    <col min="3" max="3" width="31.42578125" customWidth="1"/>
    <col min="4" max="4" width="27.42578125" customWidth="1"/>
    <col min="5" max="5" width="24.140625" customWidth="1"/>
    <col min="12" max="12" width="11.42578125" style="12"/>
  </cols>
  <sheetData>
    <row r="1" spans="1:15" ht="15.75" x14ac:dyDescent="0.25">
      <c r="A1" s="47" t="s">
        <v>1</v>
      </c>
      <c r="B1" s="47" t="s">
        <v>2</v>
      </c>
      <c r="C1" s="47" t="s">
        <v>3</v>
      </c>
      <c r="D1" s="47" t="s">
        <v>4</v>
      </c>
      <c r="E1" s="47" t="s">
        <v>5</v>
      </c>
      <c r="F1" s="48" t="s">
        <v>6</v>
      </c>
      <c r="G1" s="49" t="s">
        <v>7</v>
      </c>
      <c r="H1" s="48" t="s">
        <v>8</v>
      </c>
      <c r="I1" s="48" t="s">
        <v>93</v>
      </c>
      <c r="J1" s="48" t="s">
        <v>94</v>
      </c>
      <c r="K1" s="48" t="s">
        <v>95</v>
      </c>
      <c r="L1" s="48" t="s">
        <v>99</v>
      </c>
      <c r="M1" s="48" t="s">
        <v>1057</v>
      </c>
      <c r="N1" s="48" t="s">
        <v>1058</v>
      </c>
      <c r="O1" s="48" t="s">
        <v>1059</v>
      </c>
    </row>
    <row r="2" spans="1:15" x14ac:dyDescent="0.25">
      <c r="A2" s="19">
        <v>0.6</v>
      </c>
      <c r="B2" s="20">
        <v>42643</v>
      </c>
      <c r="C2" s="19" t="s">
        <v>382</v>
      </c>
      <c r="D2" s="19" t="s">
        <v>383</v>
      </c>
      <c r="E2" s="19" t="s">
        <v>384</v>
      </c>
      <c r="F2" s="19"/>
      <c r="G2" s="19">
        <v>19</v>
      </c>
      <c r="H2" s="19" t="s">
        <v>16</v>
      </c>
      <c r="I2" s="19" t="s">
        <v>96</v>
      </c>
      <c r="J2" s="19" t="s">
        <v>96</v>
      </c>
      <c r="K2" s="19" t="s">
        <v>25</v>
      </c>
      <c r="L2" s="20">
        <v>42557</v>
      </c>
      <c r="M2" t="s">
        <v>142</v>
      </c>
      <c r="N2" t="s">
        <v>144</v>
      </c>
      <c r="O2" t="s">
        <v>147</v>
      </c>
    </row>
    <row r="3" spans="1:15" x14ac:dyDescent="0.25">
      <c r="A3" s="19">
        <v>1</v>
      </c>
      <c r="B3" s="20">
        <v>42643</v>
      </c>
      <c r="C3" s="19" t="s">
        <v>385</v>
      </c>
      <c r="D3" s="19" t="s">
        <v>386</v>
      </c>
      <c r="E3" s="19" t="s">
        <v>387</v>
      </c>
      <c r="F3" s="19" t="s">
        <v>388</v>
      </c>
      <c r="G3" s="19">
        <v>38</v>
      </c>
      <c r="H3" s="19" t="s">
        <v>16</v>
      </c>
      <c r="I3" s="19" t="s">
        <v>96</v>
      </c>
      <c r="J3" s="19" t="s">
        <v>96</v>
      </c>
      <c r="K3" s="19" t="s">
        <v>25</v>
      </c>
      <c r="L3" s="20">
        <v>42557</v>
      </c>
      <c r="M3" s="50" t="s">
        <v>178</v>
      </c>
      <c r="N3" s="50" t="s">
        <v>179</v>
      </c>
      <c r="O3" s="50" t="s">
        <v>210</v>
      </c>
    </row>
    <row r="4" spans="1:15" x14ac:dyDescent="0.25">
      <c r="A4" s="19">
        <v>1</v>
      </c>
      <c r="B4" s="20">
        <v>42643</v>
      </c>
      <c r="C4" s="19" t="s">
        <v>389</v>
      </c>
      <c r="D4" s="19" t="s">
        <v>390</v>
      </c>
      <c r="E4" s="19" t="s">
        <v>391</v>
      </c>
      <c r="F4" s="19"/>
      <c r="G4" s="19">
        <v>39</v>
      </c>
      <c r="H4" s="19" t="s">
        <v>16</v>
      </c>
      <c r="I4" s="19" t="s">
        <v>96</v>
      </c>
      <c r="J4" s="19" t="s">
        <v>96</v>
      </c>
      <c r="K4" s="19" t="s">
        <v>25</v>
      </c>
      <c r="L4" s="20">
        <v>42557</v>
      </c>
      <c r="M4" s="50" t="s">
        <v>178</v>
      </c>
      <c r="N4" s="50" t="s">
        <v>179</v>
      </c>
      <c r="O4" s="50" t="s">
        <v>207</v>
      </c>
    </row>
    <row r="5" spans="1:15" x14ac:dyDescent="0.25">
      <c r="A5" s="19">
        <v>1</v>
      </c>
      <c r="B5" s="20">
        <v>42643</v>
      </c>
      <c r="C5" s="19" t="s">
        <v>392</v>
      </c>
      <c r="D5" s="19" t="s">
        <v>393</v>
      </c>
      <c r="E5" s="19" t="s">
        <v>394</v>
      </c>
      <c r="F5" s="19"/>
      <c r="G5" s="19">
        <v>49</v>
      </c>
      <c r="H5" s="19" t="s">
        <v>16</v>
      </c>
      <c r="I5" s="19" t="s">
        <v>96</v>
      </c>
      <c r="J5" s="19" t="s">
        <v>96</v>
      </c>
      <c r="K5" s="19" t="s">
        <v>25</v>
      </c>
      <c r="L5" s="20">
        <v>42557</v>
      </c>
      <c r="M5" s="50" t="s">
        <v>201</v>
      </c>
      <c r="N5" s="50" t="s">
        <v>202</v>
      </c>
      <c r="O5" s="50" t="s">
        <v>207</v>
      </c>
    </row>
    <row r="6" spans="1:15" x14ac:dyDescent="0.25">
      <c r="A6" s="19">
        <v>1</v>
      </c>
      <c r="B6" s="20">
        <v>42643</v>
      </c>
      <c r="C6" s="19" t="s">
        <v>392</v>
      </c>
      <c r="D6" s="19" t="s">
        <v>395</v>
      </c>
      <c r="E6" s="19" t="s">
        <v>394</v>
      </c>
      <c r="F6" s="19"/>
      <c r="G6" s="19">
        <v>50</v>
      </c>
      <c r="H6" s="19" t="s">
        <v>16</v>
      </c>
      <c r="I6" s="19" t="s">
        <v>96</v>
      </c>
      <c r="J6" s="19" t="s">
        <v>96</v>
      </c>
      <c r="K6" s="19" t="s">
        <v>25</v>
      </c>
      <c r="L6" s="20">
        <v>42557</v>
      </c>
      <c r="M6" s="50" t="s">
        <v>201</v>
      </c>
      <c r="N6" s="50" t="s">
        <v>202</v>
      </c>
      <c r="O6" s="50" t="s">
        <v>210</v>
      </c>
    </row>
    <row r="7" spans="1:15" x14ac:dyDescent="0.25">
      <c r="A7" s="19">
        <v>1</v>
      </c>
      <c r="B7" s="20">
        <v>42643</v>
      </c>
      <c r="C7" s="19" t="s">
        <v>396</v>
      </c>
      <c r="D7" s="19" t="s">
        <v>397</v>
      </c>
      <c r="E7" s="19" t="s">
        <v>398</v>
      </c>
      <c r="F7" s="19"/>
      <c r="G7" s="19">
        <v>56</v>
      </c>
      <c r="H7" s="19" t="s">
        <v>16</v>
      </c>
      <c r="I7" s="19" t="s">
        <v>96</v>
      </c>
      <c r="J7" s="19" t="s">
        <v>96</v>
      </c>
      <c r="K7" s="19" t="s">
        <v>25</v>
      </c>
      <c r="L7" s="20">
        <v>42557</v>
      </c>
      <c r="M7" s="50" t="s">
        <v>206</v>
      </c>
      <c r="N7" s="50" t="s">
        <v>208</v>
      </c>
      <c r="O7" s="50" t="s">
        <v>210</v>
      </c>
    </row>
    <row r="8" spans="1:15" x14ac:dyDescent="0.25">
      <c r="A8" s="19">
        <v>1</v>
      </c>
      <c r="B8" s="20">
        <v>42643</v>
      </c>
      <c r="C8" s="19" t="s">
        <v>389</v>
      </c>
      <c r="D8" s="19" t="s">
        <v>390</v>
      </c>
      <c r="E8" s="19" t="s">
        <v>391</v>
      </c>
      <c r="F8" s="19"/>
      <c r="G8" s="19">
        <v>57</v>
      </c>
      <c r="H8" s="19" t="s">
        <v>16</v>
      </c>
      <c r="I8" s="19" t="s">
        <v>96</v>
      </c>
      <c r="J8" s="19" t="s">
        <v>96</v>
      </c>
      <c r="K8" s="19" t="s">
        <v>25</v>
      </c>
      <c r="L8" s="20">
        <v>42557</v>
      </c>
      <c r="M8" s="50" t="s">
        <v>206</v>
      </c>
      <c r="N8" s="50" t="s">
        <v>208</v>
      </c>
      <c r="O8" s="50" t="s">
        <v>207</v>
      </c>
    </row>
    <row r="9" spans="1:15" x14ac:dyDescent="0.25">
      <c r="A9" s="19">
        <v>1</v>
      </c>
      <c r="B9" s="20">
        <v>42643</v>
      </c>
      <c r="C9" s="19" t="s">
        <v>399</v>
      </c>
      <c r="D9" s="19" t="s">
        <v>400</v>
      </c>
      <c r="E9" s="19" t="s">
        <v>391</v>
      </c>
      <c r="F9" s="19"/>
      <c r="G9" s="19">
        <v>68</v>
      </c>
      <c r="H9" s="19" t="s">
        <v>16</v>
      </c>
      <c r="I9" s="19">
        <v>4</v>
      </c>
      <c r="J9" s="19">
        <v>4</v>
      </c>
      <c r="K9" s="19" t="s">
        <v>17</v>
      </c>
      <c r="L9" s="20">
        <v>42557</v>
      </c>
      <c r="M9" s="50" t="s">
        <v>219</v>
      </c>
      <c r="N9" s="50" t="s">
        <v>220</v>
      </c>
      <c r="O9" s="50" t="s">
        <v>679</v>
      </c>
    </row>
    <row r="10" spans="1:15" x14ac:dyDescent="0.25">
      <c r="A10" s="19">
        <v>1</v>
      </c>
      <c r="B10" s="20">
        <v>42643</v>
      </c>
      <c r="C10" s="19" t="s">
        <v>401</v>
      </c>
      <c r="D10" s="19" t="s">
        <v>402</v>
      </c>
      <c r="E10" s="19" t="s">
        <v>403</v>
      </c>
      <c r="F10" s="19"/>
      <c r="G10" s="19">
        <v>79</v>
      </c>
      <c r="H10" s="19" t="s">
        <v>16</v>
      </c>
      <c r="I10" s="19">
        <v>2</v>
      </c>
      <c r="J10" s="19">
        <v>2</v>
      </c>
      <c r="K10" s="19" t="s">
        <v>17</v>
      </c>
      <c r="L10" s="20">
        <v>42557</v>
      </c>
      <c r="M10" s="50" t="s">
        <v>254</v>
      </c>
      <c r="N10" s="50" t="s">
        <v>255</v>
      </c>
      <c r="O10" s="50" t="s">
        <v>681</v>
      </c>
    </row>
    <row r="11" spans="1:15" x14ac:dyDescent="0.25">
      <c r="A11" s="19">
        <v>1</v>
      </c>
      <c r="B11" s="20">
        <v>42643</v>
      </c>
      <c r="C11" s="19" t="s">
        <v>401</v>
      </c>
      <c r="D11" s="19" t="s">
        <v>402</v>
      </c>
      <c r="E11" s="19" t="s">
        <v>403</v>
      </c>
      <c r="F11" s="19"/>
      <c r="G11" s="19">
        <v>124</v>
      </c>
      <c r="H11" s="19" t="s">
        <v>16</v>
      </c>
      <c r="I11" s="19">
        <v>2</v>
      </c>
      <c r="J11" s="19">
        <v>2</v>
      </c>
      <c r="K11" s="19" t="s">
        <v>17</v>
      </c>
      <c r="L11" s="20">
        <v>42557</v>
      </c>
      <c r="M11" s="50" t="s">
        <v>307</v>
      </c>
      <c r="N11" s="50" t="s">
        <v>308</v>
      </c>
      <c r="O11" s="50" t="s">
        <v>681</v>
      </c>
    </row>
    <row r="12" spans="1:15" ht="409.5" x14ac:dyDescent="0.25">
      <c r="A12" s="19">
        <v>1</v>
      </c>
      <c r="B12" s="20">
        <v>42643</v>
      </c>
      <c r="C12" s="13" t="s">
        <v>404</v>
      </c>
      <c r="D12" s="19" t="s">
        <v>405</v>
      </c>
      <c r="E12" s="19" t="s">
        <v>406</v>
      </c>
      <c r="F12" s="19" t="s">
        <v>407</v>
      </c>
      <c r="G12" s="19">
        <v>1</v>
      </c>
      <c r="H12" s="19" t="s">
        <v>19</v>
      </c>
      <c r="I12" s="19">
        <v>1</v>
      </c>
      <c r="J12" s="19">
        <v>1</v>
      </c>
      <c r="K12" s="19" t="s">
        <v>17</v>
      </c>
      <c r="L12" s="20">
        <v>42557</v>
      </c>
      <c r="M12" s="50" t="s">
        <v>109</v>
      </c>
      <c r="N12" s="50" t="s">
        <v>111</v>
      </c>
      <c r="O12" s="50" t="s">
        <v>110</v>
      </c>
    </row>
    <row r="13" spans="1:15" ht="409.5" x14ac:dyDescent="0.25">
      <c r="A13" s="19">
        <v>1</v>
      </c>
      <c r="B13" s="20">
        <v>42643</v>
      </c>
      <c r="C13" s="13" t="s">
        <v>408</v>
      </c>
      <c r="D13" s="19" t="s">
        <v>405</v>
      </c>
      <c r="E13" s="19" t="s">
        <v>409</v>
      </c>
      <c r="F13" s="19" t="s">
        <v>407</v>
      </c>
      <c r="G13" s="19">
        <v>6</v>
      </c>
      <c r="H13" s="19" t="s">
        <v>19</v>
      </c>
      <c r="I13" s="19" t="s">
        <v>96</v>
      </c>
      <c r="J13" s="19" t="s">
        <v>96</v>
      </c>
      <c r="K13" s="19" t="s">
        <v>25</v>
      </c>
      <c r="L13" s="20">
        <v>42557</v>
      </c>
      <c r="M13" s="50" t="s">
        <v>125</v>
      </c>
      <c r="N13" s="50" t="s">
        <v>127</v>
      </c>
      <c r="O13" s="50" t="s">
        <v>126</v>
      </c>
    </row>
    <row r="14" spans="1:15" ht="409.5" x14ac:dyDescent="0.25">
      <c r="A14" s="19">
        <v>0.55000000000000004</v>
      </c>
      <c r="B14" s="20">
        <v>42643</v>
      </c>
      <c r="C14" s="13" t="s">
        <v>410</v>
      </c>
      <c r="D14" s="19" t="s">
        <v>411</v>
      </c>
      <c r="E14" s="19" t="s">
        <v>411</v>
      </c>
      <c r="F14" s="19" t="s">
        <v>411</v>
      </c>
      <c r="G14" s="19">
        <v>7</v>
      </c>
      <c r="H14" s="19" t="s">
        <v>19</v>
      </c>
      <c r="I14" s="19" t="s">
        <v>96</v>
      </c>
      <c r="J14" s="19" t="s">
        <v>96</v>
      </c>
      <c r="K14" s="19" t="s">
        <v>25</v>
      </c>
      <c r="L14" s="20">
        <v>42557</v>
      </c>
      <c r="M14" s="50" t="s">
        <v>125</v>
      </c>
      <c r="N14" s="50" t="s">
        <v>127</v>
      </c>
      <c r="O14" s="50" t="s">
        <v>126</v>
      </c>
    </row>
    <row r="15" spans="1:15" ht="409.5" x14ac:dyDescent="0.25">
      <c r="A15" s="19">
        <v>0.1</v>
      </c>
      <c r="B15" s="20">
        <v>42643</v>
      </c>
      <c r="C15" s="13" t="s">
        <v>413</v>
      </c>
      <c r="D15" s="19" t="s">
        <v>414</v>
      </c>
      <c r="E15" s="19" t="s">
        <v>414</v>
      </c>
      <c r="F15" s="19" t="s">
        <v>414</v>
      </c>
      <c r="G15" s="19">
        <v>8</v>
      </c>
      <c r="H15" s="19" t="s">
        <v>19</v>
      </c>
      <c r="I15" s="19" t="s">
        <v>96</v>
      </c>
      <c r="J15" s="19" t="s">
        <v>96</v>
      </c>
      <c r="K15" s="19" t="s">
        <v>25</v>
      </c>
      <c r="L15" s="20">
        <v>42557</v>
      </c>
      <c r="M15" s="50" t="s">
        <v>125</v>
      </c>
      <c r="N15" s="50" t="s">
        <v>127</v>
      </c>
      <c r="O15" s="50" t="s">
        <v>126</v>
      </c>
    </row>
    <row r="16" spans="1:15" ht="409.5" x14ac:dyDescent="0.25">
      <c r="A16" s="19">
        <v>0.5</v>
      </c>
      <c r="B16" s="20">
        <v>42643</v>
      </c>
      <c r="C16" s="13" t="s">
        <v>416</v>
      </c>
      <c r="D16" s="19" t="s">
        <v>414</v>
      </c>
      <c r="E16" s="19" t="s">
        <v>414</v>
      </c>
      <c r="F16" s="19" t="s">
        <v>414</v>
      </c>
      <c r="G16" s="19">
        <v>10</v>
      </c>
      <c r="H16" s="19" t="s">
        <v>19</v>
      </c>
      <c r="I16" s="19" t="s">
        <v>96</v>
      </c>
      <c r="J16" s="19" t="s">
        <v>96</v>
      </c>
      <c r="K16" s="19" t="s">
        <v>25</v>
      </c>
      <c r="L16" s="20">
        <v>42557</v>
      </c>
      <c r="M16" s="50" t="s">
        <v>130</v>
      </c>
      <c r="N16" s="50" t="s">
        <v>131</v>
      </c>
      <c r="O16" s="50" t="s">
        <v>354</v>
      </c>
    </row>
    <row r="17" spans="1:15" x14ac:dyDescent="0.25">
      <c r="A17" s="19" t="s">
        <v>96</v>
      </c>
      <c r="B17" s="20" t="s">
        <v>96</v>
      </c>
      <c r="C17" s="19" t="s">
        <v>417</v>
      </c>
      <c r="D17" s="19" t="s">
        <v>96</v>
      </c>
      <c r="E17" s="19" t="s">
        <v>96</v>
      </c>
      <c r="F17" s="19" t="s">
        <v>96</v>
      </c>
      <c r="G17" s="19">
        <v>11</v>
      </c>
      <c r="H17" s="19" t="s">
        <v>19</v>
      </c>
      <c r="I17" s="19" t="s">
        <v>96</v>
      </c>
      <c r="J17" s="19" t="s">
        <v>96</v>
      </c>
      <c r="K17" s="19" t="s">
        <v>25</v>
      </c>
      <c r="L17" s="20">
        <v>42557</v>
      </c>
      <c r="M17" s="50" t="s">
        <v>130</v>
      </c>
      <c r="N17" s="50" t="s">
        <v>131</v>
      </c>
      <c r="O17" s="50" t="s">
        <v>356</v>
      </c>
    </row>
    <row r="18" spans="1:15" ht="409.5" x14ac:dyDescent="0.25">
      <c r="A18" s="19">
        <v>0.2</v>
      </c>
      <c r="B18" s="20">
        <v>42643</v>
      </c>
      <c r="C18" s="13" t="s">
        <v>418</v>
      </c>
      <c r="D18" s="13" t="s">
        <v>419</v>
      </c>
      <c r="E18" s="19" t="s">
        <v>414</v>
      </c>
      <c r="F18" s="19" t="s">
        <v>420</v>
      </c>
      <c r="G18" s="19">
        <v>12</v>
      </c>
      <c r="H18" s="19" t="s">
        <v>19</v>
      </c>
      <c r="I18" s="19" t="s">
        <v>96</v>
      </c>
      <c r="J18" s="19" t="s">
        <v>96</v>
      </c>
      <c r="K18" s="19" t="s">
        <v>25</v>
      </c>
      <c r="L18" s="20">
        <v>42557</v>
      </c>
      <c r="M18" s="50" t="s">
        <v>132</v>
      </c>
      <c r="N18" s="50" t="s">
        <v>134</v>
      </c>
      <c r="O18" s="50" t="s">
        <v>133</v>
      </c>
    </row>
    <row r="19" spans="1:15" ht="409.5" x14ac:dyDescent="0.25">
      <c r="A19" s="19">
        <v>0.8</v>
      </c>
      <c r="B19" s="20">
        <v>42643</v>
      </c>
      <c r="C19" s="13" t="s">
        <v>421</v>
      </c>
      <c r="D19" s="19" t="s">
        <v>414</v>
      </c>
      <c r="E19" s="19" t="s">
        <v>414</v>
      </c>
      <c r="F19" s="19" t="s">
        <v>422</v>
      </c>
      <c r="G19" s="19">
        <v>13</v>
      </c>
      <c r="H19" s="19" t="s">
        <v>19</v>
      </c>
      <c r="I19" s="19" t="s">
        <v>96</v>
      </c>
      <c r="J19" s="19" t="s">
        <v>96</v>
      </c>
      <c r="K19" s="19" t="s">
        <v>25</v>
      </c>
      <c r="L19" s="20">
        <v>42557</v>
      </c>
      <c r="M19" s="50" t="s">
        <v>136</v>
      </c>
      <c r="N19" s="50" t="s">
        <v>138</v>
      </c>
      <c r="O19" s="50" t="s">
        <v>137</v>
      </c>
    </row>
    <row r="20" spans="1:15" x14ac:dyDescent="0.25">
      <c r="A20" s="19" t="s">
        <v>96</v>
      </c>
      <c r="B20" s="20" t="s">
        <v>96</v>
      </c>
      <c r="C20" s="19" t="s">
        <v>423</v>
      </c>
      <c r="D20" s="19" t="s">
        <v>96</v>
      </c>
      <c r="E20" s="19" t="s">
        <v>96</v>
      </c>
      <c r="F20" s="19" t="s">
        <v>96</v>
      </c>
      <c r="G20" s="19">
        <v>14</v>
      </c>
      <c r="H20" s="19" t="s">
        <v>19</v>
      </c>
      <c r="I20" s="19" t="s">
        <v>96</v>
      </c>
      <c r="J20" s="19" t="s">
        <v>96</v>
      </c>
      <c r="K20" s="19" t="s">
        <v>25</v>
      </c>
      <c r="L20" s="20">
        <v>42557</v>
      </c>
      <c r="M20" s="50" t="s">
        <v>136</v>
      </c>
      <c r="N20" s="50" t="s">
        <v>138</v>
      </c>
      <c r="O20" s="50" t="s">
        <v>358</v>
      </c>
    </row>
    <row r="21" spans="1:15" ht="409.5" x14ac:dyDescent="0.25">
      <c r="A21" s="19">
        <v>0.2</v>
      </c>
      <c r="B21" s="20">
        <v>42643</v>
      </c>
      <c r="C21" s="13" t="s">
        <v>424</v>
      </c>
      <c r="D21" s="19" t="s">
        <v>414</v>
      </c>
      <c r="E21" s="19" t="s">
        <v>425</v>
      </c>
      <c r="F21" s="19" t="s">
        <v>426</v>
      </c>
      <c r="G21" s="19">
        <v>15</v>
      </c>
      <c r="H21" s="19" t="s">
        <v>19</v>
      </c>
      <c r="I21" s="19" t="s">
        <v>96</v>
      </c>
      <c r="J21" s="19" t="s">
        <v>96</v>
      </c>
      <c r="K21" s="19" t="s">
        <v>25</v>
      </c>
      <c r="L21" s="20">
        <v>42557</v>
      </c>
      <c r="M21" s="50" t="s">
        <v>141</v>
      </c>
      <c r="N21" s="50" t="s">
        <v>359</v>
      </c>
      <c r="O21" s="50" t="s">
        <v>657</v>
      </c>
    </row>
    <row r="22" spans="1:15" ht="409.5" x14ac:dyDescent="0.25">
      <c r="A22" s="19">
        <v>0.2</v>
      </c>
      <c r="B22" s="20">
        <v>42643</v>
      </c>
      <c r="C22" s="13" t="s">
        <v>427</v>
      </c>
      <c r="D22" s="19" t="s">
        <v>414</v>
      </c>
      <c r="E22" s="19" t="s">
        <v>425</v>
      </c>
      <c r="F22" s="19" t="s">
        <v>428</v>
      </c>
      <c r="G22" s="19">
        <v>16</v>
      </c>
      <c r="H22" s="19" t="s">
        <v>19</v>
      </c>
      <c r="I22" s="19" t="s">
        <v>96</v>
      </c>
      <c r="J22" s="19" t="s">
        <v>96</v>
      </c>
      <c r="K22" s="19" t="s">
        <v>25</v>
      </c>
      <c r="L22" s="20">
        <v>42557</v>
      </c>
      <c r="M22" s="50" t="s">
        <v>141</v>
      </c>
      <c r="N22" s="50" t="s">
        <v>359</v>
      </c>
      <c r="O22" s="50" t="s">
        <v>659</v>
      </c>
    </row>
    <row r="23" spans="1:15" x14ac:dyDescent="0.25">
      <c r="A23" s="19" t="s">
        <v>96</v>
      </c>
      <c r="B23" s="19" t="s">
        <v>96</v>
      </c>
      <c r="C23" s="19" t="s">
        <v>429</v>
      </c>
      <c r="D23" s="19" t="s">
        <v>96</v>
      </c>
      <c r="E23" s="19" t="s">
        <v>96</v>
      </c>
      <c r="F23" s="19" t="s">
        <v>96</v>
      </c>
      <c r="G23" s="19">
        <v>23</v>
      </c>
      <c r="H23" s="19" t="s">
        <v>19</v>
      </c>
      <c r="I23" s="19" t="s">
        <v>96</v>
      </c>
      <c r="J23" s="19" t="s">
        <v>96</v>
      </c>
      <c r="K23" s="19" t="s">
        <v>25</v>
      </c>
      <c r="L23" s="20">
        <v>42557</v>
      </c>
      <c r="M23" s="50" t="s">
        <v>142</v>
      </c>
      <c r="N23" s="50" t="s">
        <v>144</v>
      </c>
      <c r="O23" s="50" t="s">
        <v>149</v>
      </c>
    </row>
    <row r="24" spans="1:15" x14ac:dyDescent="0.25">
      <c r="A24" s="19" t="s">
        <v>96</v>
      </c>
      <c r="B24" s="20" t="s">
        <v>96</v>
      </c>
      <c r="C24" s="19" t="s">
        <v>429</v>
      </c>
      <c r="D24" s="19" t="s">
        <v>96</v>
      </c>
      <c r="E24" s="19" t="s">
        <v>96</v>
      </c>
      <c r="F24" s="19" t="s">
        <v>96</v>
      </c>
      <c r="G24" s="19">
        <v>24</v>
      </c>
      <c r="H24" s="19" t="s">
        <v>19</v>
      </c>
      <c r="I24" s="19" t="s">
        <v>96</v>
      </c>
      <c r="J24" s="19" t="s">
        <v>96</v>
      </c>
      <c r="K24" s="19" t="s">
        <v>25</v>
      </c>
      <c r="L24" s="20">
        <v>42557</v>
      </c>
      <c r="M24" s="50" t="s">
        <v>142</v>
      </c>
      <c r="N24" s="50" t="s">
        <v>144</v>
      </c>
      <c r="O24" s="50" t="s">
        <v>151</v>
      </c>
    </row>
    <row r="25" spans="1:15" ht="409.5" x14ac:dyDescent="0.25">
      <c r="A25" s="19">
        <v>0.25</v>
      </c>
      <c r="B25" s="20">
        <v>42643</v>
      </c>
      <c r="C25" s="13" t="s">
        <v>430</v>
      </c>
      <c r="D25" s="19" t="s">
        <v>414</v>
      </c>
      <c r="E25" s="19" t="s">
        <v>431</v>
      </c>
      <c r="F25" s="19" t="s">
        <v>432</v>
      </c>
      <c r="G25" s="19">
        <v>30</v>
      </c>
      <c r="H25" s="19" t="s">
        <v>19</v>
      </c>
      <c r="I25" s="19" t="s">
        <v>96</v>
      </c>
      <c r="J25" s="19" t="s">
        <v>96</v>
      </c>
      <c r="K25" s="19" t="s">
        <v>25</v>
      </c>
      <c r="L25" s="20">
        <v>42557</v>
      </c>
      <c r="M25" s="50" t="s">
        <v>161</v>
      </c>
      <c r="N25" s="50" t="s">
        <v>163</v>
      </c>
      <c r="O25" s="50" t="s">
        <v>162</v>
      </c>
    </row>
    <row r="26" spans="1:15" ht="409.5" x14ac:dyDescent="0.25">
      <c r="A26" s="19">
        <v>0.2</v>
      </c>
      <c r="B26" s="20">
        <v>42643</v>
      </c>
      <c r="C26" s="13" t="s">
        <v>433</v>
      </c>
      <c r="D26" s="19" t="s">
        <v>414</v>
      </c>
      <c r="E26" s="13" t="s">
        <v>434</v>
      </c>
      <c r="F26" s="19" t="s">
        <v>435</v>
      </c>
      <c r="G26" s="19">
        <v>31</v>
      </c>
      <c r="H26" s="19" t="s">
        <v>19</v>
      </c>
      <c r="I26" s="19" t="s">
        <v>96</v>
      </c>
      <c r="J26" s="19" t="s">
        <v>96</v>
      </c>
      <c r="K26" s="19" t="s">
        <v>25</v>
      </c>
      <c r="L26" s="20">
        <v>42557</v>
      </c>
      <c r="M26" s="50" t="s">
        <v>164</v>
      </c>
      <c r="N26" s="50" t="s">
        <v>166</v>
      </c>
      <c r="O26" s="50" t="s">
        <v>165</v>
      </c>
    </row>
    <row r="27" spans="1:15" x14ac:dyDescent="0.25">
      <c r="A27" s="19">
        <v>0.25</v>
      </c>
      <c r="B27" s="20">
        <v>42643</v>
      </c>
      <c r="C27" s="19" t="s">
        <v>436</v>
      </c>
      <c r="D27" s="19" t="s">
        <v>96</v>
      </c>
      <c r="E27" s="19" t="s">
        <v>96</v>
      </c>
      <c r="F27" s="19" t="s">
        <v>437</v>
      </c>
      <c r="G27" s="19">
        <v>32</v>
      </c>
      <c r="H27" s="19" t="s">
        <v>19</v>
      </c>
      <c r="I27" s="19" t="s">
        <v>96</v>
      </c>
      <c r="J27" s="19" t="s">
        <v>96</v>
      </c>
      <c r="K27" s="19" t="s">
        <v>25</v>
      </c>
      <c r="L27" s="20">
        <v>42557</v>
      </c>
      <c r="M27" s="50" t="s">
        <v>168</v>
      </c>
      <c r="N27" s="50" t="s">
        <v>169</v>
      </c>
      <c r="O27" s="50" t="s">
        <v>668</v>
      </c>
    </row>
    <row r="28" spans="1:15" ht="409.5" x14ac:dyDescent="0.25">
      <c r="A28" s="19">
        <v>0.1</v>
      </c>
      <c r="B28" s="20">
        <v>42643</v>
      </c>
      <c r="C28" s="13" t="s">
        <v>438</v>
      </c>
      <c r="D28" s="19" t="s">
        <v>439</v>
      </c>
      <c r="E28" s="19" t="s">
        <v>440</v>
      </c>
      <c r="F28" s="19" t="s">
        <v>441</v>
      </c>
      <c r="G28" s="19">
        <v>34</v>
      </c>
      <c r="H28" s="19" t="s">
        <v>19</v>
      </c>
      <c r="I28" s="19" t="s">
        <v>96</v>
      </c>
      <c r="J28" s="19" t="s">
        <v>96</v>
      </c>
      <c r="K28" s="19" t="s">
        <v>25</v>
      </c>
      <c r="L28" s="20">
        <v>42557</v>
      </c>
      <c r="M28" s="50" t="s">
        <v>170</v>
      </c>
      <c r="N28" s="50" t="s">
        <v>172</v>
      </c>
      <c r="O28" s="50" t="s">
        <v>175</v>
      </c>
    </row>
    <row r="29" spans="1:15" ht="409.5" x14ac:dyDescent="0.25">
      <c r="A29" s="19">
        <v>1</v>
      </c>
      <c r="B29" s="20">
        <v>42643</v>
      </c>
      <c r="C29" s="13" t="s">
        <v>442</v>
      </c>
      <c r="D29" s="19" t="s">
        <v>96</v>
      </c>
      <c r="E29" s="19" t="s">
        <v>96</v>
      </c>
      <c r="F29" s="19" t="s">
        <v>96</v>
      </c>
      <c r="G29" s="19">
        <v>35</v>
      </c>
      <c r="H29" s="19" t="s">
        <v>19</v>
      </c>
      <c r="I29" s="19" t="s">
        <v>96</v>
      </c>
      <c r="J29" s="19" t="s">
        <v>96</v>
      </c>
      <c r="K29" s="19" t="s">
        <v>25</v>
      </c>
      <c r="L29" s="20">
        <v>42557</v>
      </c>
      <c r="M29" s="50" t="s">
        <v>170</v>
      </c>
      <c r="N29" s="50" t="s">
        <v>172</v>
      </c>
      <c r="O29" s="50" t="s">
        <v>670</v>
      </c>
    </row>
    <row r="30" spans="1:15" ht="409.5" x14ac:dyDescent="0.25">
      <c r="A30" s="19">
        <v>1</v>
      </c>
      <c r="B30" s="20">
        <v>42643</v>
      </c>
      <c r="C30" s="13" t="s">
        <v>444</v>
      </c>
      <c r="D30" s="19" t="s">
        <v>414</v>
      </c>
      <c r="E30" s="19" t="s">
        <v>414</v>
      </c>
      <c r="F30" s="19" t="s">
        <v>414</v>
      </c>
      <c r="G30" s="19">
        <v>45</v>
      </c>
      <c r="H30" s="19" t="s">
        <v>19</v>
      </c>
      <c r="I30" s="19">
        <v>2</v>
      </c>
      <c r="J30" s="19">
        <v>2</v>
      </c>
      <c r="K30" s="19" t="s">
        <v>17</v>
      </c>
      <c r="L30" s="20">
        <v>42557</v>
      </c>
      <c r="M30" s="50" t="s">
        <v>178</v>
      </c>
      <c r="N30" s="50" t="s">
        <v>179</v>
      </c>
      <c r="O30" s="50" t="s">
        <v>190</v>
      </c>
    </row>
    <row r="31" spans="1:15" ht="409.5" x14ac:dyDescent="0.25">
      <c r="A31" s="19">
        <v>1</v>
      </c>
      <c r="B31" s="20">
        <v>42643</v>
      </c>
      <c r="C31" s="13" t="s">
        <v>444</v>
      </c>
      <c r="D31" s="19" t="s">
        <v>414</v>
      </c>
      <c r="E31" s="19" t="s">
        <v>414</v>
      </c>
      <c r="F31" s="19" t="s">
        <v>414</v>
      </c>
      <c r="G31" s="19">
        <v>55</v>
      </c>
      <c r="H31" s="19" t="s">
        <v>19</v>
      </c>
      <c r="I31" s="19">
        <v>2</v>
      </c>
      <c r="J31" s="19">
        <v>2</v>
      </c>
      <c r="K31" s="19" t="s">
        <v>17</v>
      </c>
      <c r="L31" s="20">
        <v>42557</v>
      </c>
      <c r="M31" s="50" t="s">
        <v>201</v>
      </c>
      <c r="N31" s="50" t="s">
        <v>202</v>
      </c>
      <c r="O31" s="50" t="s">
        <v>190</v>
      </c>
    </row>
    <row r="32" spans="1:15" ht="409.5" x14ac:dyDescent="0.25">
      <c r="A32" s="19">
        <v>1</v>
      </c>
      <c r="B32" s="20">
        <v>42643</v>
      </c>
      <c r="C32" s="13" t="s">
        <v>444</v>
      </c>
      <c r="D32" s="19" t="s">
        <v>414</v>
      </c>
      <c r="E32" s="19" t="s">
        <v>414</v>
      </c>
      <c r="F32" s="19" t="s">
        <v>414</v>
      </c>
      <c r="G32" s="19">
        <v>62</v>
      </c>
      <c r="H32" s="19" t="s">
        <v>19</v>
      </c>
      <c r="I32" s="19">
        <v>2</v>
      </c>
      <c r="J32" s="19">
        <v>2</v>
      </c>
      <c r="K32" s="19" t="s">
        <v>17</v>
      </c>
      <c r="L32" s="20">
        <v>42557</v>
      </c>
      <c r="M32" s="50" t="s">
        <v>206</v>
      </c>
      <c r="N32" s="50" t="s">
        <v>208</v>
      </c>
      <c r="O32" s="50" t="s">
        <v>190</v>
      </c>
    </row>
    <row r="33" spans="1:15" x14ac:dyDescent="0.25">
      <c r="A33" s="19">
        <v>1</v>
      </c>
      <c r="B33" s="20">
        <v>42643</v>
      </c>
      <c r="C33" s="19" t="s">
        <v>445</v>
      </c>
      <c r="D33" s="19" t="s">
        <v>96</v>
      </c>
      <c r="E33" s="19" t="s">
        <v>96</v>
      </c>
      <c r="F33" s="19" t="s">
        <v>96</v>
      </c>
      <c r="G33" s="19">
        <v>67</v>
      </c>
      <c r="H33" s="19" t="s">
        <v>19</v>
      </c>
      <c r="I33" s="19">
        <v>7</v>
      </c>
      <c r="J33" s="19">
        <v>7</v>
      </c>
      <c r="K33" s="19" t="s">
        <v>17</v>
      </c>
      <c r="L33" s="20">
        <v>42557</v>
      </c>
      <c r="M33" s="50" t="s">
        <v>219</v>
      </c>
      <c r="N33" s="50" t="s">
        <v>220</v>
      </c>
      <c r="O33" s="50" t="s">
        <v>232</v>
      </c>
    </row>
    <row r="34" spans="1:15" ht="409.5" x14ac:dyDescent="0.25">
      <c r="A34" s="19">
        <v>0.6</v>
      </c>
      <c r="B34" s="20">
        <v>42643</v>
      </c>
      <c r="C34" s="13" t="s">
        <v>446</v>
      </c>
      <c r="D34" s="19" t="s">
        <v>96</v>
      </c>
      <c r="E34" s="19" t="s">
        <v>96</v>
      </c>
      <c r="F34" s="19" t="s">
        <v>96</v>
      </c>
      <c r="G34" s="19">
        <v>78</v>
      </c>
      <c r="H34" s="19" t="s">
        <v>19</v>
      </c>
      <c r="I34" s="19" t="s">
        <v>96</v>
      </c>
      <c r="J34" s="19" t="s">
        <v>96</v>
      </c>
      <c r="K34" s="19" t="s">
        <v>25</v>
      </c>
      <c r="L34" s="20">
        <v>42557</v>
      </c>
      <c r="M34" s="50" t="s">
        <v>251</v>
      </c>
      <c r="N34" s="50" t="s">
        <v>252</v>
      </c>
      <c r="O34" s="50" t="s">
        <v>133</v>
      </c>
    </row>
    <row r="35" spans="1:15" ht="409.5" x14ac:dyDescent="0.25">
      <c r="A35" s="19">
        <v>1</v>
      </c>
      <c r="B35" s="20">
        <v>42643</v>
      </c>
      <c r="C35" s="13" t="s">
        <v>447</v>
      </c>
      <c r="D35" s="19" t="s">
        <v>96</v>
      </c>
      <c r="E35" s="19" t="s">
        <v>96</v>
      </c>
      <c r="F35" s="19" t="s">
        <v>96</v>
      </c>
      <c r="G35" s="19">
        <v>82</v>
      </c>
      <c r="H35" s="19" t="s">
        <v>19</v>
      </c>
      <c r="I35" s="19" t="s">
        <v>96</v>
      </c>
      <c r="J35" s="19" t="s">
        <v>96</v>
      </c>
      <c r="K35" s="19" t="s">
        <v>25</v>
      </c>
      <c r="L35" s="20">
        <v>42557</v>
      </c>
      <c r="M35" s="50" t="s">
        <v>259</v>
      </c>
      <c r="N35" s="50" t="s">
        <v>261</v>
      </c>
      <c r="O35" s="50" t="s">
        <v>260</v>
      </c>
    </row>
    <row r="36" spans="1:15" ht="409.5" x14ac:dyDescent="0.25">
      <c r="A36" s="19">
        <v>1</v>
      </c>
      <c r="B36" s="20">
        <v>42643</v>
      </c>
      <c r="C36" s="13" t="s">
        <v>448</v>
      </c>
      <c r="D36" s="19" t="s">
        <v>96</v>
      </c>
      <c r="E36" s="19" t="s">
        <v>96</v>
      </c>
      <c r="F36" s="19" t="s">
        <v>96</v>
      </c>
      <c r="G36" s="19">
        <v>83</v>
      </c>
      <c r="H36" s="19" t="s">
        <v>19</v>
      </c>
      <c r="I36" s="19" t="s">
        <v>96</v>
      </c>
      <c r="J36" s="19" t="s">
        <v>96</v>
      </c>
      <c r="K36" s="19" t="s">
        <v>25</v>
      </c>
      <c r="L36" s="20">
        <v>42557</v>
      </c>
      <c r="M36" s="50" t="s">
        <v>259</v>
      </c>
      <c r="N36" s="50" t="s">
        <v>261</v>
      </c>
      <c r="O36" s="50" t="s">
        <v>263</v>
      </c>
    </row>
    <row r="37" spans="1:15" ht="409.5" x14ac:dyDescent="0.25">
      <c r="A37" s="19">
        <v>1</v>
      </c>
      <c r="B37" s="20">
        <v>42643</v>
      </c>
      <c r="C37" s="13" t="s">
        <v>449</v>
      </c>
      <c r="D37" s="19" t="s">
        <v>96</v>
      </c>
      <c r="E37" s="19" t="s">
        <v>450</v>
      </c>
      <c r="F37" s="19" t="s">
        <v>96</v>
      </c>
      <c r="G37" s="19">
        <v>84</v>
      </c>
      <c r="H37" s="19" t="s">
        <v>19</v>
      </c>
      <c r="I37" s="19" t="s">
        <v>96</v>
      </c>
      <c r="J37" s="19" t="s">
        <v>96</v>
      </c>
      <c r="K37" s="19" t="s">
        <v>25</v>
      </c>
      <c r="L37" s="20">
        <v>42557</v>
      </c>
      <c r="M37" s="50" t="s">
        <v>259</v>
      </c>
      <c r="N37" s="50" t="s">
        <v>261</v>
      </c>
      <c r="O37" s="50" t="s">
        <v>684</v>
      </c>
    </row>
    <row r="38" spans="1:15" ht="409.5" x14ac:dyDescent="0.25">
      <c r="A38" s="19">
        <v>0.4</v>
      </c>
      <c r="B38" s="20">
        <v>42643</v>
      </c>
      <c r="C38" s="13" t="s">
        <v>451</v>
      </c>
      <c r="D38" s="19" t="s">
        <v>96</v>
      </c>
      <c r="E38" s="19" t="s">
        <v>452</v>
      </c>
      <c r="F38" s="19" t="s">
        <v>453</v>
      </c>
      <c r="G38" s="19">
        <v>85</v>
      </c>
      <c r="H38" s="19" t="s">
        <v>19</v>
      </c>
      <c r="I38" s="19" t="s">
        <v>96</v>
      </c>
      <c r="J38" s="19" t="s">
        <v>96</v>
      </c>
      <c r="K38" s="19" t="s">
        <v>25</v>
      </c>
      <c r="L38" s="20">
        <v>42557</v>
      </c>
      <c r="M38" s="50" t="s">
        <v>259</v>
      </c>
      <c r="N38" s="50" t="s">
        <v>261</v>
      </c>
      <c r="O38" s="50" t="s">
        <v>686</v>
      </c>
    </row>
    <row r="39" spans="1:15" x14ac:dyDescent="0.25">
      <c r="A39" s="19" t="s">
        <v>96</v>
      </c>
      <c r="B39" s="20" t="s">
        <v>96</v>
      </c>
      <c r="C39" s="19" t="s">
        <v>454</v>
      </c>
      <c r="D39" s="19" t="s">
        <v>96</v>
      </c>
      <c r="E39" s="19" t="s">
        <v>96</v>
      </c>
      <c r="F39" s="19" t="s">
        <v>96</v>
      </c>
      <c r="G39" s="19">
        <v>86</v>
      </c>
      <c r="H39" s="19" t="s">
        <v>19</v>
      </c>
      <c r="I39" s="19" t="s">
        <v>96</v>
      </c>
      <c r="J39" s="19" t="s">
        <v>96</v>
      </c>
      <c r="K39" s="19" t="s">
        <v>25</v>
      </c>
      <c r="L39" s="20">
        <v>42557</v>
      </c>
      <c r="M39" s="50" t="s">
        <v>259</v>
      </c>
      <c r="N39" s="50" t="s">
        <v>261</v>
      </c>
      <c r="O39" s="50" t="s">
        <v>688</v>
      </c>
    </row>
    <row r="40" spans="1:15" ht="409.5" x14ac:dyDescent="0.25">
      <c r="A40" s="19">
        <v>1</v>
      </c>
      <c r="B40" s="20">
        <v>42643</v>
      </c>
      <c r="C40" s="13" t="s">
        <v>455</v>
      </c>
      <c r="D40" s="19" t="s">
        <v>96</v>
      </c>
      <c r="E40" s="19" t="s">
        <v>96</v>
      </c>
      <c r="F40" s="19" t="s">
        <v>414</v>
      </c>
      <c r="G40" s="19">
        <v>94</v>
      </c>
      <c r="H40" s="19" t="s">
        <v>19</v>
      </c>
      <c r="I40" s="19">
        <v>2</v>
      </c>
      <c r="J40" s="19">
        <v>2</v>
      </c>
      <c r="K40" s="19" t="s">
        <v>17</v>
      </c>
      <c r="L40" s="20">
        <v>42557</v>
      </c>
      <c r="M40" s="50" t="s">
        <v>265</v>
      </c>
      <c r="N40" s="50" t="s">
        <v>266</v>
      </c>
      <c r="O40" s="50" t="s">
        <v>190</v>
      </c>
    </row>
    <row r="41" spans="1:15" ht="409.5" x14ac:dyDescent="0.25">
      <c r="A41" s="19">
        <v>1</v>
      </c>
      <c r="B41" s="20">
        <v>42643</v>
      </c>
      <c r="C41" s="13" t="s">
        <v>444</v>
      </c>
      <c r="D41" s="19" t="s">
        <v>96</v>
      </c>
      <c r="E41" s="19" t="s">
        <v>96</v>
      </c>
      <c r="F41" s="19" t="s">
        <v>414</v>
      </c>
      <c r="G41" s="19">
        <v>121</v>
      </c>
      <c r="H41" s="19" t="s">
        <v>19</v>
      </c>
      <c r="I41" s="19">
        <v>2</v>
      </c>
      <c r="J41" s="19">
        <v>2</v>
      </c>
      <c r="K41" s="19" t="s">
        <v>17</v>
      </c>
      <c r="L41" s="20">
        <v>42557</v>
      </c>
      <c r="M41" s="50" t="s">
        <v>297</v>
      </c>
      <c r="N41" s="50" t="s">
        <v>372</v>
      </c>
      <c r="O41" s="50" t="s">
        <v>190</v>
      </c>
    </row>
    <row r="42" spans="1:15" x14ac:dyDescent="0.25">
      <c r="A42" s="19">
        <v>1</v>
      </c>
      <c r="B42" s="20">
        <v>42643</v>
      </c>
      <c r="C42" s="19" t="s">
        <v>456</v>
      </c>
      <c r="D42" s="19" t="s">
        <v>376</v>
      </c>
      <c r="E42" s="19" t="s">
        <v>376</v>
      </c>
      <c r="F42" s="19"/>
      <c r="G42" s="19">
        <v>2</v>
      </c>
      <c r="H42" s="19" t="s">
        <v>352</v>
      </c>
      <c r="I42" s="19">
        <v>2</v>
      </c>
      <c r="J42" s="19">
        <v>2</v>
      </c>
      <c r="K42" s="19" t="s">
        <v>17</v>
      </c>
      <c r="L42" s="20">
        <v>42557</v>
      </c>
      <c r="M42" s="50" t="s">
        <v>113</v>
      </c>
      <c r="N42" s="50" t="s">
        <v>115</v>
      </c>
      <c r="O42" s="50" t="s">
        <v>114</v>
      </c>
    </row>
    <row r="43" spans="1:15" ht="409.5" x14ac:dyDescent="0.25">
      <c r="A43" s="19">
        <v>1</v>
      </c>
      <c r="B43" s="20">
        <v>42643</v>
      </c>
      <c r="C43" s="13" t="s">
        <v>457</v>
      </c>
      <c r="D43" s="19" t="s">
        <v>458</v>
      </c>
      <c r="E43" s="19" t="s">
        <v>459</v>
      </c>
      <c r="F43" s="19"/>
      <c r="G43" s="19">
        <v>3</v>
      </c>
      <c r="H43" s="19" t="s">
        <v>352</v>
      </c>
      <c r="I43" s="19" t="s">
        <v>96</v>
      </c>
      <c r="J43" s="19" t="s">
        <v>96</v>
      </c>
      <c r="K43" s="19" t="s">
        <v>25</v>
      </c>
      <c r="L43" s="20">
        <v>42557</v>
      </c>
      <c r="M43" s="50" t="s">
        <v>117</v>
      </c>
      <c r="N43" s="50" t="s">
        <v>119</v>
      </c>
      <c r="O43" s="50" t="s">
        <v>118</v>
      </c>
    </row>
    <row r="44" spans="1:15" ht="409.5" x14ac:dyDescent="0.25">
      <c r="A44" s="19">
        <v>1</v>
      </c>
      <c r="B44" s="20">
        <v>42643</v>
      </c>
      <c r="C44" s="13" t="s">
        <v>460</v>
      </c>
      <c r="D44" s="19" t="s">
        <v>459</v>
      </c>
      <c r="E44" s="19" t="s">
        <v>459</v>
      </c>
      <c r="F44" s="19" t="s">
        <v>459</v>
      </c>
      <c r="G44" s="19">
        <v>4</v>
      </c>
      <c r="H44" s="19" t="s">
        <v>352</v>
      </c>
      <c r="I44" s="19">
        <v>1</v>
      </c>
      <c r="J44" s="19">
        <v>1</v>
      </c>
      <c r="K44" s="19" t="s">
        <v>17</v>
      </c>
      <c r="L44" s="20">
        <v>42557</v>
      </c>
      <c r="M44" s="50" t="s">
        <v>117</v>
      </c>
      <c r="N44" s="50" t="s">
        <v>119</v>
      </c>
      <c r="O44" s="50" t="s">
        <v>121</v>
      </c>
    </row>
    <row r="45" spans="1:15" x14ac:dyDescent="0.25">
      <c r="A45" s="19" t="s">
        <v>96</v>
      </c>
      <c r="B45" s="20" t="s">
        <v>96</v>
      </c>
      <c r="C45" s="19" t="s">
        <v>461</v>
      </c>
      <c r="D45" s="19" t="s">
        <v>96</v>
      </c>
      <c r="E45" s="19" t="s">
        <v>96</v>
      </c>
      <c r="F45" s="19" t="s">
        <v>96</v>
      </c>
      <c r="G45" s="19">
        <v>5</v>
      </c>
      <c r="H45" s="19" t="s">
        <v>352</v>
      </c>
      <c r="I45" s="19" t="s">
        <v>96</v>
      </c>
      <c r="J45" s="19" t="s">
        <v>96</v>
      </c>
      <c r="K45" s="19" t="s">
        <v>25</v>
      </c>
      <c r="L45" s="20">
        <v>42557</v>
      </c>
      <c r="M45" s="50" t="s">
        <v>117</v>
      </c>
      <c r="N45" s="50" t="s">
        <v>119</v>
      </c>
      <c r="O45" s="50" t="s">
        <v>123</v>
      </c>
    </row>
    <row r="46" spans="1:15" x14ac:dyDescent="0.25">
      <c r="A46" s="19">
        <v>1</v>
      </c>
      <c r="B46" s="20">
        <v>42643</v>
      </c>
      <c r="C46" s="19" t="s">
        <v>462</v>
      </c>
      <c r="D46" s="19" t="s">
        <v>376</v>
      </c>
      <c r="E46" s="19" t="s">
        <v>376</v>
      </c>
      <c r="F46" s="19"/>
      <c r="G46" s="19">
        <v>9</v>
      </c>
      <c r="H46" s="19" t="s">
        <v>352</v>
      </c>
      <c r="I46" s="19">
        <v>2</v>
      </c>
      <c r="J46" s="19">
        <v>2</v>
      </c>
      <c r="K46" s="19" t="s">
        <v>17</v>
      </c>
      <c r="L46" s="20">
        <v>42557</v>
      </c>
      <c r="M46" s="50" t="s">
        <v>128</v>
      </c>
      <c r="N46" s="50" t="s">
        <v>129</v>
      </c>
      <c r="O46" s="50" t="s">
        <v>656</v>
      </c>
    </row>
    <row r="47" spans="1:15" x14ac:dyDescent="0.25">
      <c r="A47" s="19" t="s">
        <v>96</v>
      </c>
      <c r="B47" s="19" t="s">
        <v>96</v>
      </c>
      <c r="C47" s="19" t="s">
        <v>463</v>
      </c>
      <c r="D47" s="19" t="s">
        <v>96</v>
      </c>
      <c r="E47" s="19" t="s">
        <v>96</v>
      </c>
      <c r="F47" s="19" t="s">
        <v>96</v>
      </c>
      <c r="G47" s="19">
        <v>47</v>
      </c>
      <c r="H47" s="19" t="s">
        <v>352</v>
      </c>
      <c r="I47" s="19" t="s">
        <v>96</v>
      </c>
      <c r="J47" s="19" t="s">
        <v>96</v>
      </c>
      <c r="K47" s="19" t="s">
        <v>25</v>
      </c>
      <c r="L47" s="20">
        <v>42557</v>
      </c>
      <c r="M47" s="50" t="s">
        <v>197</v>
      </c>
      <c r="N47" s="50" t="s">
        <v>369</v>
      </c>
      <c r="O47" s="50" t="s">
        <v>368</v>
      </c>
    </row>
    <row r="48" spans="1:15" x14ac:dyDescent="0.25">
      <c r="A48" s="19" t="s">
        <v>96</v>
      </c>
      <c r="B48" s="20" t="s">
        <v>96</v>
      </c>
      <c r="C48" s="19" t="s">
        <v>463</v>
      </c>
      <c r="D48" s="19" t="s">
        <v>96</v>
      </c>
      <c r="E48" s="19" t="s">
        <v>96</v>
      </c>
      <c r="F48" s="19" t="s">
        <v>96</v>
      </c>
      <c r="G48" s="19">
        <v>48</v>
      </c>
      <c r="H48" s="19" t="s">
        <v>352</v>
      </c>
      <c r="I48" s="19" t="s">
        <v>96</v>
      </c>
      <c r="J48" s="19" t="s">
        <v>96</v>
      </c>
      <c r="K48" s="19" t="s">
        <v>25</v>
      </c>
      <c r="L48" s="20">
        <v>42557</v>
      </c>
      <c r="M48" s="50" t="s">
        <v>197</v>
      </c>
      <c r="N48" s="50" t="s">
        <v>369</v>
      </c>
      <c r="O48" s="50" t="s">
        <v>199</v>
      </c>
    </row>
    <row r="49" spans="1:15" ht="409.5" x14ac:dyDescent="0.25">
      <c r="A49" s="19">
        <v>1</v>
      </c>
      <c r="B49" s="20">
        <v>42643</v>
      </c>
      <c r="C49" s="13" t="s">
        <v>464</v>
      </c>
      <c r="D49" s="19" t="s">
        <v>465</v>
      </c>
      <c r="E49" s="19" t="s">
        <v>376</v>
      </c>
      <c r="F49" s="19"/>
      <c r="G49" s="19">
        <v>72</v>
      </c>
      <c r="H49" s="19" t="s">
        <v>352</v>
      </c>
      <c r="I49" s="19" t="s">
        <v>96</v>
      </c>
      <c r="J49" s="19" t="s">
        <v>96</v>
      </c>
      <c r="K49" s="19" t="s">
        <v>25</v>
      </c>
      <c r="L49" s="20">
        <v>42557</v>
      </c>
      <c r="M49" s="50" t="s">
        <v>234</v>
      </c>
      <c r="N49" s="50" t="s">
        <v>236</v>
      </c>
      <c r="O49" s="50" t="s">
        <v>235</v>
      </c>
    </row>
    <row r="50" spans="1:15" ht="409.5" x14ac:dyDescent="0.25">
      <c r="A50" s="19">
        <v>1</v>
      </c>
      <c r="B50" s="20">
        <v>42643</v>
      </c>
      <c r="C50" s="13" t="s">
        <v>466</v>
      </c>
      <c r="D50" s="19" t="s">
        <v>467</v>
      </c>
      <c r="E50" s="19" t="s">
        <v>468</v>
      </c>
      <c r="F50" s="19"/>
      <c r="G50" s="19">
        <v>73</v>
      </c>
      <c r="H50" s="19" t="s">
        <v>352</v>
      </c>
      <c r="I50" s="19" t="s">
        <v>96</v>
      </c>
      <c r="J50" s="19" t="s">
        <v>96</v>
      </c>
      <c r="K50" s="19" t="s">
        <v>25</v>
      </c>
      <c r="L50" s="20">
        <v>42557</v>
      </c>
      <c r="M50" s="50" t="s">
        <v>237</v>
      </c>
      <c r="N50" s="50" t="s">
        <v>239</v>
      </c>
      <c r="O50" s="50" t="s">
        <v>238</v>
      </c>
    </row>
    <row r="51" spans="1:15" x14ac:dyDescent="0.25">
      <c r="A51" s="19">
        <v>1</v>
      </c>
      <c r="B51" s="20">
        <v>42643</v>
      </c>
      <c r="C51" s="19" t="s">
        <v>469</v>
      </c>
      <c r="D51" s="19" t="s">
        <v>470</v>
      </c>
      <c r="E51" s="19" t="s">
        <v>376</v>
      </c>
      <c r="F51" s="19"/>
      <c r="G51" s="19">
        <v>74</v>
      </c>
      <c r="H51" s="19" t="s">
        <v>352</v>
      </c>
      <c r="I51" s="19" t="s">
        <v>96</v>
      </c>
      <c r="J51" s="19" t="s">
        <v>96</v>
      </c>
      <c r="K51" s="19" t="s">
        <v>25</v>
      </c>
      <c r="L51" s="20">
        <v>42557</v>
      </c>
      <c r="M51" s="50" t="s">
        <v>237</v>
      </c>
      <c r="N51" s="50" t="s">
        <v>239</v>
      </c>
      <c r="O51" s="50" t="s">
        <v>241</v>
      </c>
    </row>
    <row r="52" spans="1:15" x14ac:dyDescent="0.25">
      <c r="A52" s="19">
        <v>1</v>
      </c>
      <c r="B52" s="20">
        <v>42643</v>
      </c>
      <c r="C52" s="19" t="s">
        <v>471</v>
      </c>
      <c r="D52" s="19" t="s">
        <v>376</v>
      </c>
      <c r="E52" s="19" t="s">
        <v>376</v>
      </c>
      <c r="F52" s="19"/>
      <c r="G52" s="19">
        <v>75</v>
      </c>
      <c r="H52" s="19" t="s">
        <v>352</v>
      </c>
      <c r="I52" s="19" t="s">
        <v>96</v>
      </c>
      <c r="J52" s="19" t="s">
        <v>96</v>
      </c>
      <c r="K52" s="19" t="s">
        <v>25</v>
      </c>
      <c r="L52" s="20">
        <v>42557</v>
      </c>
      <c r="M52" s="50" t="s">
        <v>243</v>
      </c>
      <c r="N52" s="50" t="s">
        <v>245</v>
      </c>
      <c r="O52" s="50" t="s">
        <v>244</v>
      </c>
    </row>
    <row r="53" spans="1:15" x14ac:dyDescent="0.25">
      <c r="A53" s="19">
        <v>1</v>
      </c>
      <c r="B53" s="20">
        <v>42643</v>
      </c>
      <c r="C53" s="19" t="s">
        <v>472</v>
      </c>
      <c r="D53" s="19" t="s">
        <v>376</v>
      </c>
      <c r="E53" s="19" t="s">
        <v>376</v>
      </c>
      <c r="F53" s="19"/>
      <c r="G53" s="19">
        <v>76</v>
      </c>
      <c r="H53" s="19" t="s">
        <v>352</v>
      </c>
      <c r="I53" s="19" t="s">
        <v>96</v>
      </c>
      <c r="J53" s="19" t="s">
        <v>96</v>
      </c>
      <c r="K53" s="19" t="s">
        <v>25</v>
      </c>
      <c r="L53" s="20">
        <v>42557</v>
      </c>
      <c r="M53" s="50" t="s">
        <v>247</v>
      </c>
      <c r="N53" s="50" t="s">
        <v>249</v>
      </c>
      <c r="O53" s="50" t="s">
        <v>248</v>
      </c>
    </row>
    <row r="54" spans="1:15" x14ac:dyDescent="0.25">
      <c r="A54" s="19">
        <v>0.70833333333333337</v>
      </c>
      <c r="B54" s="20">
        <v>42643</v>
      </c>
      <c r="C54" s="19" t="s">
        <v>473</v>
      </c>
      <c r="D54" s="19" t="s">
        <v>376</v>
      </c>
      <c r="E54" s="19" t="s">
        <v>376</v>
      </c>
      <c r="F54" s="19"/>
      <c r="G54" s="19">
        <v>123</v>
      </c>
      <c r="H54" s="19" t="s">
        <v>352</v>
      </c>
      <c r="I54" s="19">
        <v>24</v>
      </c>
      <c r="J54" s="19">
        <v>17</v>
      </c>
      <c r="K54" s="19" t="s">
        <v>17</v>
      </c>
      <c r="L54" s="20">
        <v>42557</v>
      </c>
      <c r="M54" s="50" t="s">
        <v>307</v>
      </c>
      <c r="N54" s="50" t="s">
        <v>308</v>
      </c>
      <c r="O54" s="50" t="s">
        <v>723</v>
      </c>
    </row>
    <row r="55" spans="1:15" x14ac:dyDescent="0.25">
      <c r="A55" s="19">
        <v>0.5</v>
      </c>
      <c r="B55" s="20">
        <v>42643</v>
      </c>
      <c r="C55" s="19" t="s">
        <v>474</v>
      </c>
      <c r="D55" s="19" t="s">
        <v>376</v>
      </c>
      <c r="E55" s="19" t="s">
        <v>376</v>
      </c>
      <c r="F55" s="19"/>
      <c r="G55" s="19">
        <v>126</v>
      </c>
      <c r="H55" s="19" t="s">
        <v>352</v>
      </c>
      <c r="I55" s="19" t="s">
        <v>96</v>
      </c>
      <c r="J55" s="19" t="s">
        <v>96</v>
      </c>
      <c r="K55" s="19" t="s">
        <v>25</v>
      </c>
      <c r="L55" s="20">
        <v>42557</v>
      </c>
      <c r="M55" s="50" t="s">
        <v>311</v>
      </c>
      <c r="N55" s="50" t="s">
        <v>312</v>
      </c>
      <c r="O55" s="50" t="s">
        <v>724</v>
      </c>
    </row>
    <row r="56" spans="1:15" x14ac:dyDescent="0.25">
      <c r="A56" s="19">
        <v>0.7</v>
      </c>
      <c r="B56" s="20">
        <v>42643</v>
      </c>
      <c r="C56" s="19" t="s">
        <v>475</v>
      </c>
      <c r="D56" s="19" t="s">
        <v>476</v>
      </c>
      <c r="E56" s="19" t="s">
        <v>477</v>
      </c>
      <c r="F56" s="19"/>
      <c r="G56" s="19">
        <v>133</v>
      </c>
      <c r="H56" s="19" t="s">
        <v>352</v>
      </c>
      <c r="I56" s="19" t="s">
        <v>96</v>
      </c>
      <c r="J56" s="19" t="s">
        <v>96</v>
      </c>
      <c r="K56" s="19" t="s">
        <v>25</v>
      </c>
      <c r="L56" s="20">
        <v>42557</v>
      </c>
      <c r="M56" s="50" t="s">
        <v>324</v>
      </c>
      <c r="N56" s="50" t="s">
        <v>326</v>
      </c>
      <c r="O56" s="50" t="s">
        <v>328</v>
      </c>
    </row>
    <row r="57" spans="1:15" x14ac:dyDescent="0.25">
      <c r="A57" s="19">
        <v>1</v>
      </c>
      <c r="B57" s="20">
        <v>42643</v>
      </c>
      <c r="C57" s="19" t="s">
        <v>479</v>
      </c>
      <c r="D57" s="19" t="s">
        <v>480</v>
      </c>
      <c r="E57" s="19" t="s">
        <v>481</v>
      </c>
      <c r="F57" s="19"/>
      <c r="G57" s="19">
        <v>134</v>
      </c>
      <c r="H57" s="19" t="s">
        <v>352</v>
      </c>
      <c r="I57" s="19" t="s">
        <v>96</v>
      </c>
      <c r="J57" s="19" t="s">
        <v>96</v>
      </c>
      <c r="K57" s="19" t="s">
        <v>25</v>
      </c>
      <c r="L57" s="20">
        <v>42557</v>
      </c>
      <c r="M57" s="50" t="s">
        <v>324</v>
      </c>
      <c r="N57" s="50" t="s">
        <v>326</v>
      </c>
      <c r="O57" s="50" t="s">
        <v>325</v>
      </c>
    </row>
    <row r="58" spans="1:15" ht="409.5" x14ac:dyDescent="0.25">
      <c r="A58" s="19">
        <v>0.4</v>
      </c>
      <c r="B58" s="20">
        <v>42643</v>
      </c>
      <c r="C58" s="13" t="s">
        <v>482</v>
      </c>
      <c r="D58" s="13" t="s">
        <v>483</v>
      </c>
      <c r="E58" s="19" t="s">
        <v>484</v>
      </c>
      <c r="F58" s="13" t="s">
        <v>485</v>
      </c>
      <c r="G58" s="19">
        <v>135</v>
      </c>
      <c r="H58" s="19" t="s">
        <v>352</v>
      </c>
      <c r="I58" s="19" t="s">
        <v>96</v>
      </c>
      <c r="J58" s="19" t="s">
        <v>96</v>
      </c>
      <c r="K58" s="19" t="s">
        <v>25</v>
      </c>
      <c r="L58" s="20">
        <v>42557</v>
      </c>
      <c r="M58" s="50" t="s">
        <v>324</v>
      </c>
      <c r="N58" s="50" t="s">
        <v>326</v>
      </c>
      <c r="O58" s="50" t="s">
        <v>334</v>
      </c>
    </row>
    <row r="59" spans="1:15" x14ac:dyDescent="0.25">
      <c r="A59" s="19">
        <v>0.7</v>
      </c>
      <c r="B59" s="20">
        <v>42643</v>
      </c>
      <c r="C59" s="19" t="s">
        <v>486</v>
      </c>
      <c r="D59" s="19" t="s">
        <v>376</v>
      </c>
      <c r="E59" s="19" t="s">
        <v>487</v>
      </c>
      <c r="F59" s="19"/>
      <c r="G59" s="19">
        <v>136</v>
      </c>
      <c r="H59" s="19" t="s">
        <v>352</v>
      </c>
      <c r="I59" s="19" t="s">
        <v>96</v>
      </c>
      <c r="J59" s="19" t="s">
        <v>96</v>
      </c>
      <c r="K59" s="19" t="s">
        <v>25</v>
      </c>
      <c r="L59" s="20">
        <v>42557</v>
      </c>
      <c r="M59" s="50" t="s">
        <v>324</v>
      </c>
      <c r="N59" s="50" t="s">
        <v>326</v>
      </c>
      <c r="O59" s="50" t="s">
        <v>340</v>
      </c>
    </row>
    <row r="60" spans="1:15" ht="255" x14ac:dyDescent="0.25">
      <c r="A60" s="19">
        <v>0.7</v>
      </c>
      <c r="B60" s="20">
        <v>42643</v>
      </c>
      <c r="C60" s="13" t="s">
        <v>489</v>
      </c>
      <c r="D60" s="19" t="s">
        <v>490</v>
      </c>
      <c r="E60" s="19" t="s">
        <v>491</v>
      </c>
      <c r="F60" s="19"/>
      <c r="G60" s="19">
        <v>137</v>
      </c>
      <c r="H60" s="19" t="s">
        <v>352</v>
      </c>
      <c r="I60" s="19" t="s">
        <v>96</v>
      </c>
      <c r="J60" s="19" t="s">
        <v>96</v>
      </c>
      <c r="K60" s="19" t="s">
        <v>25</v>
      </c>
      <c r="L60" s="20">
        <v>42557</v>
      </c>
      <c r="M60" s="50" t="s">
        <v>324</v>
      </c>
      <c r="N60" s="50" t="s">
        <v>326</v>
      </c>
      <c r="O60" s="50" t="s">
        <v>330</v>
      </c>
    </row>
    <row r="61" spans="1:15" x14ac:dyDescent="0.25">
      <c r="A61" s="19" t="s">
        <v>96</v>
      </c>
      <c r="B61" s="20" t="s">
        <v>96</v>
      </c>
      <c r="C61" s="19" t="s">
        <v>492</v>
      </c>
      <c r="D61" s="19" t="s">
        <v>96</v>
      </c>
      <c r="E61" s="19" t="s">
        <v>96</v>
      </c>
      <c r="F61" s="19" t="s">
        <v>96</v>
      </c>
      <c r="G61" s="19">
        <v>138</v>
      </c>
      <c r="H61" s="19" t="s">
        <v>352</v>
      </c>
      <c r="I61" s="19" t="s">
        <v>96</v>
      </c>
      <c r="J61" s="19" t="s">
        <v>96</v>
      </c>
      <c r="K61" s="19" t="s">
        <v>25</v>
      </c>
      <c r="L61" s="20">
        <v>42557</v>
      </c>
      <c r="M61" s="50" t="s">
        <v>324</v>
      </c>
      <c r="N61" s="50" t="s">
        <v>326</v>
      </c>
      <c r="O61" s="50" t="s">
        <v>336</v>
      </c>
    </row>
    <row r="62" spans="1:15" x14ac:dyDescent="0.25">
      <c r="A62" s="19">
        <v>0.4</v>
      </c>
      <c r="B62" s="20">
        <v>42643</v>
      </c>
      <c r="C62" s="19" t="s">
        <v>493</v>
      </c>
      <c r="D62" s="19" t="s">
        <v>494</v>
      </c>
      <c r="E62" s="19" t="s">
        <v>495</v>
      </c>
      <c r="F62" s="19"/>
      <c r="G62" s="19">
        <v>139</v>
      </c>
      <c r="H62" s="19" t="s">
        <v>352</v>
      </c>
      <c r="I62" s="19" t="s">
        <v>96</v>
      </c>
      <c r="J62" s="19" t="s">
        <v>96</v>
      </c>
      <c r="K62" s="19" t="s">
        <v>25</v>
      </c>
      <c r="L62" s="20">
        <v>42557</v>
      </c>
      <c r="M62" s="50" t="s">
        <v>324</v>
      </c>
      <c r="N62" s="50" t="s">
        <v>326</v>
      </c>
      <c r="O62" s="50" t="s">
        <v>332</v>
      </c>
    </row>
    <row r="63" spans="1:15" ht="195" x14ac:dyDescent="0.25">
      <c r="A63" s="19">
        <v>0.4</v>
      </c>
      <c r="B63" s="20">
        <v>42643</v>
      </c>
      <c r="C63" s="13" t="s">
        <v>497</v>
      </c>
      <c r="D63" s="19" t="s">
        <v>498</v>
      </c>
      <c r="E63" s="19" t="s">
        <v>499</v>
      </c>
      <c r="F63" s="19"/>
      <c r="G63" s="19">
        <v>140</v>
      </c>
      <c r="H63" s="19" t="s">
        <v>352</v>
      </c>
      <c r="I63" s="19" t="s">
        <v>96</v>
      </c>
      <c r="J63" s="19" t="s">
        <v>96</v>
      </c>
      <c r="K63" s="19" t="s">
        <v>25</v>
      </c>
      <c r="L63" s="20">
        <v>42557</v>
      </c>
      <c r="M63" s="50" t="s">
        <v>324</v>
      </c>
      <c r="N63" s="50" t="s">
        <v>326</v>
      </c>
      <c r="O63" s="50" t="s">
        <v>338</v>
      </c>
    </row>
    <row r="64" spans="1:15" x14ac:dyDescent="0.25">
      <c r="A64" s="19">
        <v>0.5</v>
      </c>
      <c r="B64" s="20">
        <v>42643</v>
      </c>
      <c r="C64" s="19" t="s">
        <v>500</v>
      </c>
      <c r="D64" s="19" t="s">
        <v>501</v>
      </c>
      <c r="E64" s="19" t="s">
        <v>502</v>
      </c>
      <c r="F64" s="19" t="s">
        <v>503</v>
      </c>
      <c r="G64" s="19">
        <v>141</v>
      </c>
      <c r="H64" s="19" t="s">
        <v>352</v>
      </c>
      <c r="I64" s="19" t="s">
        <v>96</v>
      </c>
      <c r="J64" s="19" t="s">
        <v>96</v>
      </c>
      <c r="K64" s="19" t="s">
        <v>25</v>
      </c>
      <c r="L64" s="20">
        <v>42557</v>
      </c>
      <c r="M64" s="50" t="s">
        <v>342</v>
      </c>
      <c r="N64" s="50" t="s">
        <v>344</v>
      </c>
      <c r="O64" s="50" t="s">
        <v>343</v>
      </c>
    </row>
    <row r="65" spans="1:15" x14ac:dyDescent="0.25">
      <c r="A65" s="19">
        <v>0.3</v>
      </c>
      <c r="B65" s="20">
        <v>42643</v>
      </c>
      <c r="C65" s="19" t="s">
        <v>505</v>
      </c>
      <c r="D65" s="19" t="s">
        <v>506</v>
      </c>
      <c r="E65" s="19" t="s">
        <v>507</v>
      </c>
      <c r="F65" s="19" t="s">
        <v>508</v>
      </c>
      <c r="G65" s="19">
        <v>142</v>
      </c>
      <c r="H65" s="19" t="s">
        <v>352</v>
      </c>
      <c r="I65" s="19" t="s">
        <v>96</v>
      </c>
      <c r="J65" s="19" t="s">
        <v>96</v>
      </c>
      <c r="K65" s="19" t="s">
        <v>25</v>
      </c>
      <c r="L65" s="20">
        <v>42557</v>
      </c>
      <c r="M65" s="50" t="s">
        <v>342</v>
      </c>
      <c r="N65" s="50" t="s">
        <v>344</v>
      </c>
      <c r="O65" s="50" t="s">
        <v>346</v>
      </c>
    </row>
    <row r="66" spans="1:15" x14ac:dyDescent="0.25">
      <c r="A66" s="19" t="s">
        <v>96</v>
      </c>
      <c r="B66" s="19" t="s">
        <v>96</v>
      </c>
      <c r="C66" s="19" t="s">
        <v>509</v>
      </c>
      <c r="D66" s="19" t="s">
        <v>96</v>
      </c>
      <c r="E66" s="19" t="s">
        <v>96</v>
      </c>
      <c r="F66" s="19" t="s">
        <v>96</v>
      </c>
      <c r="G66" s="19">
        <v>143</v>
      </c>
      <c r="H66" s="19" t="s">
        <v>352</v>
      </c>
      <c r="I66" s="19" t="s">
        <v>96</v>
      </c>
      <c r="J66" s="19" t="s">
        <v>96</v>
      </c>
      <c r="K66" s="19" t="s">
        <v>17</v>
      </c>
      <c r="L66" s="20">
        <v>42557</v>
      </c>
      <c r="M66" s="50" t="s">
        <v>348</v>
      </c>
      <c r="N66" s="50" t="s">
        <v>350</v>
      </c>
      <c r="O66" s="50" t="s">
        <v>349</v>
      </c>
    </row>
    <row r="67" spans="1:15" x14ac:dyDescent="0.25">
      <c r="A67" s="19" t="s">
        <v>96</v>
      </c>
      <c r="B67" s="20" t="s">
        <v>96</v>
      </c>
      <c r="C67" s="19" t="s">
        <v>510</v>
      </c>
      <c r="D67" s="19" t="s">
        <v>96</v>
      </c>
      <c r="E67" s="19" t="s">
        <v>96</v>
      </c>
      <c r="F67" s="19" t="s">
        <v>96</v>
      </c>
      <c r="G67" s="19">
        <v>25</v>
      </c>
      <c r="H67" s="19" t="s">
        <v>20</v>
      </c>
      <c r="I67" s="19" t="s">
        <v>96</v>
      </c>
      <c r="J67" s="19" t="s">
        <v>96</v>
      </c>
      <c r="K67" s="19" t="s">
        <v>25</v>
      </c>
      <c r="L67" s="20">
        <v>42557</v>
      </c>
      <c r="M67" s="50" t="s">
        <v>142</v>
      </c>
      <c r="N67" s="50" t="s">
        <v>144</v>
      </c>
      <c r="O67" s="50" t="s">
        <v>155</v>
      </c>
    </row>
    <row r="68" spans="1:15" x14ac:dyDescent="0.25">
      <c r="A68" s="19">
        <v>0.5</v>
      </c>
      <c r="B68" s="20">
        <v>42643</v>
      </c>
      <c r="C68" s="19" t="s">
        <v>511</v>
      </c>
      <c r="D68" s="19" t="s">
        <v>512</v>
      </c>
      <c r="E68" s="19" t="s">
        <v>481</v>
      </c>
      <c r="F68" s="19" t="s">
        <v>481</v>
      </c>
      <c r="G68" s="19">
        <v>33</v>
      </c>
      <c r="H68" s="19" t="s">
        <v>20</v>
      </c>
      <c r="I68" s="19" t="s">
        <v>96</v>
      </c>
      <c r="J68" s="19" t="s">
        <v>96</v>
      </c>
      <c r="K68" s="19" t="s">
        <v>25</v>
      </c>
      <c r="L68" s="20">
        <v>42557</v>
      </c>
      <c r="M68" s="50" t="s">
        <v>170</v>
      </c>
      <c r="N68" s="50" t="s">
        <v>366</v>
      </c>
      <c r="O68" s="50" t="s">
        <v>171</v>
      </c>
    </row>
    <row r="69" spans="1:15" x14ac:dyDescent="0.25">
      <c r="A69" s="19" t="s">
        <v>96</v>
      </c>
      <c r="B69" s="20" t="s">
        <v>96</v>
      </c>
      <c r="C69" s="19" t="s">
        <v>513</v>
      </c>
      <c r="D69" s="19" t="s">
        <v>96</v>
      </c>
      <c r="E69" s="19" t="s">
        <v>96</v>
      </c>
      <c r="F69" s="19" t="s">
        <v>96</v>
      </c>
      <c r="G69" s="19">
        <v>36</v>
      </c>
      <c r="H69" s="19" t="s">
        <v>20</v>
      </c>
      <c r="I69" s="19" t="s">
        <v>96</v>
      </c>
      <c r="J69" s="19" t="s">
        <v>96</v>
      </c>
      <c r="K69" s="19" t="s">
        <v>25</v>
      </c>
      <c r="L69" s="20">
        <v>42557</v>
      </c>
      <c r="M69" s="50" t="s">
        <v>170</v>
      </c>
      <c r="N69" s="50" t="s">
        <v>172</v>
      </c>
      <c r="O69" s="50" t="s">
        <v>367</v>
      </c>
    </row>
    <row r="70" spans="1:15" x14ac:dyDescent="0.25">
      <c r="A70" s="19">
        <v>1</v>
      </c>
      <c r="B70" s="20">
        <v>42643</v>
      </c>
      <c r="C70" s="19" t="s">
        <v>514</v>
      </c>
      <c r="D70" s="19" t="s">
        <v>515</v>
      </c>
      <c r="E70" s="19" t="s">
        <v>481</v>
      </c>
      <c r="F70" s="19" t="s">
        <v>481</v>
      </c>
      <c r="G70" s="19">
        <v>40</v>
      </c>
      <c r="H70" s="19" t="s">
        <v>20</v>
      </c>
      <c r="I70" s="19" t="s">
        <v>96</v>
      </c>
      <c r="J70" s="19" t="s">
        <v>96</v>
      </c>
      <c r="K70" s="19" t="s">
        <v>25</v>
      </c>
      <c r="L70" s="20">
        <v>42557</v>
      </c>
      <c r="M70" s="50" t="s">
        <v>178</v>
      </c>
      <c r="N70" s="50" t="s">
        <v>179</v>
      </c>
      <c r="O70" s="50" t="s">
        <v>186</v>
      </c>
    </row>
    <row r="71" spans="1:15" x14ac:dyDescent="0.25">
      <c r="A71" s="19">
        <v>1</v>
      </c>
      <c r="B71" s="20">
        <v>42643</v>
      </c>
      <c r="C71" s="19" t="s">
        <v>516</v>
      </c>
      <c r="D71" s="19" t="s">
        <v>517</v>
      </c>
      <c r="E71" s="19" t="s">
        <v>518</v>
      </c>
      <c r="F71" s="19" t="s">
        <v>519</v>
      </c>
      <c r="G71" s="19">
        <v>42</v>
      </c>
      <c r="H71" s="19" t="s">
        <v>20</v>
      </c>
      <c r="I71" s="19" t="s">
        <v>96</v>
      </c>
      <c r="J71" s="19" t="s">
        <v>96</v>
      </c>
      <c r="K71" s="19" t="s">
        <v>25</v>
      </c>
      <c r="L71" s="20">
        <v>42557</v>
      </c>
      <c r="M71" s="50" t="s">
        <v>178</v>
      </c>
      <c r="N71" s="50" t="s">
        <v>179</v>
      </c>
      <c r="O71" s="50" t="s">
        <v>184</v>
      </c>
    </row>
    <row r="72" spans="1:15" x14ac:dyDescent="0.25">
      <c r="A72" s="19">
        <v>0.15</v>
      </c>
      <c r="B72" s="20">
        <v>42643</v>
      </c>
      <c r="C72" s="19" t="s">
        <v>520</v>
      </c>
      <c r="D72" s="19" t="s">
        <v>521</v>
      </c>
      <c r="E72" s="19" t="s">
        <v>522</v>
      </c>
      <c r="F72" s="19" t="s">
        <v>523</v>
      </c>
      <c r="G72" s="19">
        <v>43</v>
      </c>
      <c r="H72" s="19" t="s">
        <v>20</v>
      </c>
      <c r="I72" s="19" t="s">
        <v>96</v>
      </c>
      <c r="J72" s="19" t="s">
        <v>96</v>
      </c>
      <c r="K72" s="19" t="s">
        <v>25</v>
      </c>
      <c r="L72" s="20">
        <v>42557</v>
      </c>
      <c r="M72" s="50" t="s">
        <v>178</v>
      </c>
      <c r="N72" s="50" t="s">
        <v>179</v>
      </c>
      <c r="O72" s="50" t="s">
        <v>182</v>
      </c>
    </row>
    <row r="73" spans="1:15" x14ac:dyDescent="0.25">
      <c r="A73" s="19">
        <v>1</v>
      </c>
      <c r="B73" s="20">
        <v>42643</v>
      </c>
      <c r="C73" s="19" t="s">
        <v>524</v>
      </c>
      <c r="D73" s="19" t="s">
        <v>525</v>
      </c>
      <c r="E73" s="19" t="s">
        <v>518</v>
      </c>
      <c r="F73" s="19" t="s">
        <v>519</v>
      </c>
      <c r="G73" s="19">
        <v>51</v>
      </c>
      <c r="H73" s="19" t="s">
        <v>20</v>
      </c>
      <c r="I73" s="19" t="s">
        <v>96</v>
      </c>
      <c r="J73" s="19" t="s">
        <v>96</v>
      </c>
      <c r="K73" s="19" t="s">
        <v>25</v>
      </c>
      <c r="L73" s="20">
        <v>42557</v>
      </c>
      <c r="M73" s="50" t="s">
        <v>201</v>
      </c>
      <c r="N73" s="50" t="s">
        <v>202</v>
      </c>
      <c r="O73" s="50" t="s">
        <v>203</v>
      </c>
    </row>
    <row r="74" spans="1:15" x14ac:dyDescent="0.25">
      <c r="A74" s="19">
        <v>0.15</v>
      </c>
      <c r="B74" s="20">
        <v>42643</v>
      </c>
      <c r="C74" s="19" t="s">
        <v>520</v>
      </c>
      <c r="D74" s="19" t="s">
        <v>521</v>
      </c>
      <c r="E74" s="19" t="s">
        <v>522</v>
      </c>
      <c r="F74" s="19" t="s">
        <v>523</v>
      </c>
      <c r="G74" s="19">
        <v>52</v>
      </c>
      <c r="H74" s="19" t="s">
        <v>20</v>
      </c>
      <c r="I74" s="19" t="s">
        <v>96</v>
      </c>
      <c r="J74" s="19" t="s">
        <v>96</v>
      </c>
      <c r="K74" s="19" t="s">
        <v>25</v>
      </c>
      <c r="L74" s="20">
        <v>42557</v>
      </c>
      <c r="M74" s="50" t="s">
        <v>201</v>
      </c>
      <c r="N74" s="50" t="s">
        <v>202</v>
      </c>
      <c r="O74" s="50" t="s">
        <v>182</v>
      </c>
    </row>
    <row r="75" spans="1:15" x14ac:dyDescent="0.25">
      <c r="A75" s="19">
        <v>1</v>
      </c>
      <c r="B75" s="20">
        <v>42643</v>
      </c>
      <c r="C75" s="19" t="s">
        <v>526</v>
      </c>
      <c r="D75" s="19" t="s">
        <v>515</v>
      </c>
      <c r="E75" s="19" t="s">
        <v>481</v>
      </c>
      <c r="F75" s="19" t="s">
        <v>481</v>
      </c>
      <c r="G75" s="19">
        <v>54</v>
      </c>
      <c r="H75" s="19" t="s">
        <v>20</v>
      </c>
      <c r="I75" s="19" t="s">
        <v>96</v>
      </c>
      <c r="J75" s="19" t="s">
        <v>96</v>
      </c>
      <c r="K75" s="19" t="s">
        <v>25</v>
      </c>
      <c r="L75" s="20">
        <v>42557</v>
      </c>
      <c r="M75" s="50" t="s">
        <v>201</v>
      </c>
      <c r="N75" s="50" t="s">
        <v>202</v>
      </c>
      <c r="O75" s="50" t="s">
        <v>186</v>
      </c>
    </row>
    <row r="76" spans="1:15" x14ac:dyDescent="0.25">
      <c r="A76" s="19">
        <v>0.8</v>
      </c>
      <c r="B76" s="20">
        <v>42643</v>
      </c>
      <c r="C76" s="19" t="s">
        <v>527</v>
      </c>
      <c r="D76" s="19" t="s">
        <v>528</v>
      </c>
      <c r="E76" s="19" t="s">
        <v>529</v>
      </c>
      <c r="F76" s="19" t="s">
        <v>530</v>
      </c>
      <c r="G76" s="19">
        <v>58</v>
      </c>
      <c r="H76" s="19" t="s">
        <v>20</v>
      </c>
      <c r="I76" s="19" t="s">
        <v>96</v>
      </c>
      <c r="J76" s="19" t="s">
        <v>96</v>
      </c>
      <c r="K76" s="19" t="s">
        <v>25</v>
      </c>
      <c r="L76" s="20">
        <v>42557</v>
      </c>
      <c r="M76" s="50" t="s">
        <v>206</v>
      </c>
      <c r="N76" s="50" t="s">
        <v>208</v>
      </c>
      <c r="O76" s="50" t="s">
        <v>211</v>
      </c>
    </row>
    <row r="77" spans="1:15" x14ac:dyDescent="0.25">
      <c r="A77" s="19">
        <v>0.15</v>
      </c>
      <c r="B77" s="20">
        <v>42643</v>
      </c>
      <c r="C77" s="19" t="s">
        <v>520</v>
      </c>
      <c r="D77" s="19" t="s">
        <v>521</v>
      </c>
      <c r="E77" s="19" t="s">
        <v>522</v>
      </c>
      <c r="F77" s="19" t="s">
        <v>523</v>
      </c>
      <c r="G77" s="19">
        <v>59</v>
      </c>
      <c r="H77" s="19" t="s">
        <v>20</v>
      </c>
      <c r="I77" s="19" t="s">
        <v>96</v>
      </c>
      <c r="J77" s="19" t="s">
        <v>96</v>
      </c>
      <c r="K77" s="19" t="s">
        <v>25</v>
      </c>
      <c r="L77" s="20">
        <v>42557</v>
      </c>
      <c r="M77" s="50" t="s">
        <v>206</v>
      </c>
      <c r="N77" s="50" t="s">
        <v>208</v>
      </c>
      <c r="O77" s="50" t="s">
        <v>182</v>
      </c>
    </row>
    <row r="78" spans="1:15" x14ac:dyDescent="0.25">
      <c r="A78" s="19">
        <v>1</v>
      </c>
      <c r="B78" s="20">
        <v>42643</v>
      </c>
      <c r="C78" s="19" t="s">
        <v>531</v>
      </c>
      <c r="D78" s="19" t="s">
        <v>515</v>
      </c>
      <c r="E78" s="19" t="s">
        <v>481</v>
      </c>
      <c r="F78" s="19" t="s">
        <v>481</v>
      </c>
      <c r="G78" s="19">
        <v>61</v>
      </c>
      <c r="H78" s="19" t="s">
        <v>20</v>
      </c>
      <c r="I78" s="19" t="s">
        <v>96</v>
      </c>
      <c r="J78" s="19" t="s">
        <v>96</v>
      </c>
      <c r="K78" s="19" t="s">
        <v>25</v>
      </c>
      <c r="L78" s="20">
        <v>42557</v>
      </c>
      <c r="M78" s="50" t="s">
        <v>206</v>
      </c>
      <c r="N78" s="50" t="s">
        <v>208</v>
      </c>
      <c r="O78" s="50" t="s">
        <v>186</v>
      </c>
    </row>
    <row r="79" spans="1:15" x14ac:dyDescent="0.25">
      <c r="A79" s="19" t="s">
        <v>96</v>
      </c>
      <c r="B79" s="20" t="s">
        <v>96</v>
      </c>
      <c r="C79" s="19" t="s">
        <v>532</v>
      </c>
      <c r="D79" s="19" t="s">
        <v>96</v>
      </c>
      <c r="E79" s="19" t="s">
        <v>96</v>
      </c>
      <c r="F79" s="19" t="s">
        <v>96</v>
      </c>
      <c r="G79" s="19">
        <v>63</v>
      </c>
      <c r="H79" s="19" t="s">
        <v>20</v>
      </c>
      <c r="I79" s="19" t="s">
        <v>96</v>
      </c>
      <c r="J79" s="19" t="s">
        <v>96</v>
      </c>
      <c r="K79" s="19" t="s">
        <v>25</v>
      </c>
      <c r="L79" s="20">
        <v>42557</v>
      </c>
      <c r="M79" s="50" t="s">
        <v>215</v>
      </c>
      <c r="N79" s="50" t="s">
        <v>217</v>
      </c>
      <c r="O79" s="50" t="s">
        <v>216</v>
      </c>
    </row>
    <row r="80" spans="1:15" x14ac:dyDescent="0.25">
      <c r="A80" s="19">
        <v>1</v>
      </c>
      <c r="B80" s="20">
        <v>42643</v>
      </c>
      <c r="C80" s="19" t="s">
        <v>533</v>
      </c>
      <c r="D80" s="19" t="s">
        <v>534</v>
      </c>
      <c r="E80" s="19" t="s">
        <v>535</v>
      </c>
      <c r="F80" s="19"/>
      <c r="G80" s="19">
        <v>64</v>
      </c>
      <c r="H80" s="19" t="s">
        <v>20</v>
      </c>
      <c r="I80" s="19">
        <v>14</v>
      </c>
      <c r="J80" s="19">
        <v>14</v>
      </c>
      <c r="K80" s="19" t="s">
        <v>17</v>
      </c>
      <c r="L80" s="20">
        <v>42557</v>
      </c>
      <c r="M80" s="50" t="s">
        <v>219</v>
      </c>
      <c r="N80" s="50" t="s">
        <v>220</v>
      </c>
      <c r="O80" s="50" t="s">
        <v>222</v>
      </c>
    </row>
    <row r="81" spans="1:15" x14ac:dyDescent="0.25">
      <c r="A81" s="19">
        <v>1</v>
      </c>
      <c r="B81" s="20">
        <v>42643</v>
      </c>
      <c r="C81" s="19" t="s">
        <v>537</v>
      </c>
      <c r="D81" s="19" t="s">
        <v>538</v>
      </c>
      <c r="E81" s="19" t="s">
        <v>535</v>
      </c>
      <c r="F81" s="19"/>
      <c r="G81" s="19">
        <v>65</v>
      </c>
      <c r="H81" s="19" t="s">
        <v>20</v>
      </c>
      <c r="I81" s="19">
        <v>3</v>
      </c>
      <c r="J81" s="19">
        <v>3</v>
      </c>
      <c r="K81" s="19" t="s">
        <v>17</v>
      </c>
      <c r="L81" s="20">
        <v>42557</v>
      </c>
      <c r="M81" s="50" t="s">
        <v>219</v>
      </c>
      <c r="N81" s="50" t="s">
        <v>220</v>
      </c>
      <c r="O81" s="50" t="s">
        <v>224</v>
      </c>
    </row>
    <row r="82" spans="1:15" x14ac:dyDescent="0.25">
      <c r="A82" s="19">
        <v>0.5</v>
      </c>
      <c r="B82" s="20">
        <v>42643</v>
      </c>
      <c r="C82" s="19" t="s">
        <v>540</v>
      </c>
      <c r="D82" s="19" t="s">
        <v>541</v>
      </c>
      <c r="E82" s="19" t="s">
        <v>542</v>
      </c>
      <c r="F82" s="19" t="s">
        <v>543</v>
      </c>
      <c r="G82" s="19">
        <v>66</v>
      </c>
      <c r="H82" s="19" t="s">
        <v>20</v>
      </c>
      <c r="I82" s="19">
        <v>12</v>
      </c>
      <c r="J82" s="19">
        <v>6</v>
      </c>
      <c r="K82" s="19" t="s">
        <v>17</v>
      </c>
      <c r="L82" s="20">
        <v>42557</v>
      </c>
      <c r="M82" s="50" t="s">
        <v>219</v>
      </c>
      <c r="N82" s="50" t="s">
        <v>220</v>
      </c>
      <c r="O82" s="50" t="s">
        <v>226</v>
      </c>
    </row>
    <row r="83" spans="1:15" x14ac:dyDescent="0.25">
      <c r="A83" s="19">
        <v>1</v>
      </c>
      <c r="B83" s="20">
        <v>42643</v>
      </c>
      <c r="C83" s="19" t="s">
        <v>545</v>
      </c>
      <c r="D83" s="19" t="s">
        <v>546</v>
      </c>
      <c r="E83" s="19" t="s">
        <v>481</v>
      </c>
      <c r="F83" s="19" t="s">
        <v>547</v>
      </c>
      <c r="G83" s="19">
        <v>87</v>
      </c>
      <c r="H83" s="19" t="s">
        <v>20</v>
      </c>
      <c r="I83" s="19" t="s">
        <v>96</v>
      </c>
      <c r="J83" s="19" t="s">
        <v>96</v>
      </c>
      <c r="K83" s="19" t="s">
        <v>25</v>
      </c>
      <c r="L83" s="20">
        <v>42557</v>
      </c>
      <c r="M83" s="50" t="s">
        <v>265</v>
      </c>
      <c r="N83" s="50" t="s">
        <v>266</v>
      </c>
      <c r="O83" s="50" t="s">
        <v>690</v>
      </c>
    </row>
    <row r="84" spans="1:15" x14ac:dyDescent="0.25">
      <c r="A84" s="19">
        <v>1</v>
      </c>
      <c r="B84" s="20">
        <v>42643</v>
      </c>
      <c r="C84" s="19" t="s">
        <v>548</v>
      </c>
      <c r="D84" s="19" t="s">
        <v>549</v>
      </c>
      <c r="E84" s="19" t="s">
        <v>481</v>
      </c>
      <c r="F84" s="19" t="s">
        <v>481</v>
      </c>
      <c r="G84" s="19">
        <v>88</v>
      </c>
      <c r="H84" s="19" t="s">
        <v>20</v>
      </c>
      <c r="I84" s="19" t="s">
        <v>96</v>
      </c>
      <c r="J84" s="19" t="s">
        <v>96</v>
      </c>
      <c r="K84" s="19" t="s">
        <v>25</v>
      </c>
      <c r="L84" s="20">
        <v>42557</v>
      </c>
      <c r="M84" s="50" t="s">
        <v>265</v>
      </c>
      <c r="N84" s="50" t="s">
        <v>266</v>
      </c>
      <c r="O84" s="50" t="s">
        <v>691</v>
      </c>
    </row>
    <row r="85" spans="1:15" x14ac:dyDescent="0.25">
      <c r="A85" s="19">
        <v>1</v>
      </c>
      <c r="B85" s="20">
        <v>42643</v>
      </c>
      <c r="C85" s="19" t="s">
        <v>550</v>
      </c>
      <c r="D85" s="19" t="s">
        <v>551</v>
      </c>
      <c r="E85" s="19" t="s">
        <v>552</v>
      </c>
      <c r="F85" s="19" t="s">
        <v>481</v>
      </c>
      <c r="G85" s="19">
        <v>89</v>
      </c>
      <c r="H85" s="19" t="s">
        <v>20</v>
      </c>
      <c r="I85" s="19" t="s">
        <v>96</v>
      </c>
      <c r="J85" s="19" t="s">
        <v>96</v>
      </c>
      <c r="K85" s="19" t="s">
        <v>25</v>
      </c>
      <c r="L85" s="20">
        <v>42557</v>
      </c>
      <c r="M85" s="50" t="s">
        <v>265</v>
      </c>
      <c r="N85" s="50" t="s">
        <v>266</v>
      </c>
      <c r="O85" s="50" t="s">
        <v>692</v>
      </c>
    </row>
    <row r="86" spans="1:15" x14ac:dyDescent="0.25">
      <c r="A86" s="19">
        <v>1</v>
      </c>
      <c r="B86" s="20">
        <v>42643</v>
      </c>
      <c r="C86" s="19" t="s">
        <v>553</v>
      </c>
      <c r="D86" s="19" t="s">
        <v>554</v>
      </c>
      <c r="E86" s="19" t="s">
        <v>481</v>
      </c>
      <c r="F86" s="19" t="s">
        <v>481</v>
      </c>
      <c r="G86" s="19">
        <v>90</v>
      </c>
      <c r="H86" s="19" t="s">
        <v>20</v>
      </c>
      <c r="I86" s="19" t="s">
        <v>96</v>
      </c>
      <c r="J86" s="19" t="s">
        <v>96</v>
      </c>
      <c r="K86" s="19" t="s">
        <v>25</v>
      </c>
      <c r="L86" s="20">
        <v>42557</v>
      </c>
      <c r="M86" s="50" t="s">
        <v>265</v>
      </c>
      <c r="N86" s="50" t="s">
        <v>266</v>
      </c>
      <c r="O86" s="50" t="s">
        <v>693</v>
      </c>
    </row>
    <row r="87" spans="1:15" x14ac:dyDescent="0.25">
      <c r="A87" s="19">
        <v>1</v>
      </c>
      <c r="B87" s="20">
        <v>42643</v>
      </c>
      <c r="C87" s="19" t="s">
        <v>555</v>
      </c>
      <c r="D87" s="19" t="s">
        <v>556</v>
      </c>
      <c r="E87" s="19" t="s">
        <v>552</v>
      </c>
      <c r="F87" s="19" t="s">
        <v>557</v>
      </c>
      <c r="G87" s="19">
        <v>92</v>
      </c>
      <c r="H87" s="19" t="s">
        <v>20</v>
      </c>
      <c r="I87" s="19" t="s">
        <v>96</v>
      </c>
      <c r="J87" s="19" t="s">
        <v>96</v>
      </c>
      <c r="K87" s="19" t="s">
        <v>25</v>
      </c>
      <c r="L87" s="20">
        <v>42557</v>
      </c>
      <c r="M87" s="50" t="s">
        <v>265</v>
      </c>
      <c r="N87" s="50" t="s">
        <v>266</v>
      </c>
      <c r="O87" s="50" t="s">
        <v>692</v>
      </c>
    </row>
    <row r="88" spans="1:15" x14ac:dyDescent="0.25">
      <c r="A88" s="19" t="s">
        <v>96</v>
      </c>
      <c r="B88" s="19" t="s">
        <v>96</v>
      </c>
      <c r="C88" s="19" t="s">
        <v>558</v>
      </c>
      <c r="D88" s="19" t="s">
        <v>96</v>
      </c>
      <c r="E88" s="19" t="s">
        <v>96</v>
      </c>
      <c r="F88" s="19" t="s">
        <v>96</v>
      </c>
      <c r="G88" s="19">
        <v>93</v>
      </c>
      <c r="H88" s="19" t="s">
        <v>20</v>
      </c>
      <c r="I88" s="19" t="s">
        <v>96</v>
      </c>
      <c r="J88" s="19" t="s">
        <v>96</v>
      </c>
      <c r="K88" s="19" t="s">
        <v>25</v>
      </c>
      <c r="L88" s="20">
        <v>42557</v>
      </c>
      <c r="M88" s="50" t="s">
        <v>265</v>
      </c>
      <c r="N88" s="50" t="s">
        <v>266</v>
      </c>
      <c r="O88" s="50" t="s">
        <v>695</v>
      </c>
    </row>
    <row r="89" spans="1:15" x14ac:dyDescent="0.25">
      <c r="A89" s="19" t="s">
        <v>96</v>
      </c>
      <c r="B89" s="20" t="s">
        <v>96</v>
      </c>
      <c r="C89" s="19" t="s">
        <v>559</v>
      </c>
      <c r="D89" s="19" t="s">
        <v>96</v>
      </c>
      <c r="E89" s="19" t="s">
        <v>96</v>
      </c>
      <c r="F89" s="19" t="s">
        <v>96</v>
      </c>
      <c r="G89" s="19">
        <v>100</v>
      </c>
      <c r="H89" s="19" t="s">
        <v>20</v>
      </c>
      <c r="I89" s="19" t="s">
        <v>96</v>
      </c>
      <c r="J89" s="19" t="s">
        <v>96</v>
      </c>
      <c r="K89" s="19" t="s">
        <v>25</v>
      </c>
      <c r="L89" s="20">
        <v>42557</v>
      </c>
      <c r="M89" s="50" t="s">
        <v>274</v>
      </c>
      <c r="N89" s="50" t="s">
        <v>275</v>
      </c>
      <c r="O89" s="50" t="s">
        <v>280</v>
      </c>
    </row>
    <row r="90" spans="1:15" x14ac:dyDescent="0.25">
      <c r="A90" s="19">
        <v>1</v>
      </c>
      <c r="B90" s="20">
        <v>42643</v>
      </c>
      <c r="C90" s="19" t="s">
        <v>548</v>
      </c>
      <c r="D90" s="19" t="s">
        <v>549</v>
      </c>
      <c r="E90" s="19" t="s">
        <v>481</v>
      </c>
      <c r="F90" s="19" t="s">
        <v>481</v>
      </c>
      <c r="G90" s="19">
        <v>101</v>
      </c>
      <c r="H90" s="19" t="s">
        <v>20</v>
      </c>
      <c r="I90" s="19" t="s">
        <v>96</v>
      </c>
      <c r="J90" s="19" t="s">
        <v>96</v>
      </c>
      <c r="K90" s="19" t="s">
        <v>25</v>
      </c>
      <c r="L90" s="20">
        <v>42557</v>
      </c>
      <c r="M90" s="50" t="s">
        <v>371</v>
      </c>
      <c r="N90" s="50" t="s">
        <v>281</v>
      </c>
      <c r="O90" s="50" t="s">
        <v>703</v>
      </c>
    </row>
    <row r="91" spans="1:15" x14ac:dyDescent="0.25">
      <c r="A91" s="19">
        <v>1</v>
      </c>
      <c r="B91" s="20">
        <v>42643</v>
      </c>
      <c r="C91" s="19" t="s">
        <v>550</v>
      </c>
      <c r="D91" s="19" t="s">
        <v>560</v>
      </c>
      <c r="E91" s="19" t="s">
        <v>552</v>
      </c>
      <c r="F91" s="19" t="s">
        <v>481</v>
      </c>
      <c r="G91" s="19">
        <v>102</v>
      </c>
      <c r="H91" s="19" t="s">
        <v>20</v>
      </c>
      <c r="I91" s="19" t="s">
        <v>96</v>
      </c>
      <c r="J91" s="19" t="s">
        <v>96</v>
      </c>
      <c r="K91" s="19" t="s">
        <v>25</v>
      </c>
      <c r="L91" s="20">
        <v>42557</v>
      </c>
      <c r="M91" s="50" t="s">
        <v>371</v>
      </c>
      <c r="N91" s="50" t="s">
        <v>281</v>
      </c>
      <c r="O91" s="50" t="s">
        <v>705</v>
      </c>
    </row>
    <row r="92" spans="1:15" x14ac:dyDescent="0.25">
      <c r="A92" s="19">
        <v>1</v>
      </c>
      <c r="B92" s="20">
        <v>42643</v>
      </c>
      <c r="C92" s="19" t="s">
        <v>561</v>
      </c>
      <c r="D92" s="19" t="s">
        <v>554</v>
      </c>
      <c r="E92" s="19" t="s">
        <v>481</v>
      </c>
      <c r="F92" s="19" t="s">
        <v>481</v>
      </c>
      <c r="G92" s="19">
        <v>103</v>
      </c>
      <c r="H92" s="19" t="s">
        <v>20</v>
      </c>
      <c r="I92" s="19" t="s">
        <v>96</v>
      </c>
      <c r="J92" s="19" t="s">
        <v>96</v>
      </c>
      <c r="K92" s="19" t="s">
        <v>25</v>
      </c>
      <c r="L92" s="20">
        <v>42557</v>
      </c>
      <c r="M92" s="50" t="s">
        <v>371</v>
      </c>
      <c r="N92" s="50" t="s">
        <v>281</v>
      </c>
      <c r="O92" s="50" t="s">
        <v>706</v>
      </c>
    </row>
    <row r="93" spans="1:15" x14ac:dyDescent="0.25">
      <c r="A93" s="19">
        <v>0.8</v>
      </c>
      <c r="B93" s="20">
        <v>42643</v>
      </c>
      <c r="C93" s="19" t="s">
        <v>562</v>
      </c>
      <c r="D93" s="19" t="s">
        <v>563</v>
      </c>
      <c r="E93" s="19" t="s">
        <v>552</v>
      </c>
      <c r="F93" s="19" t="s">
        <v>564</v>
      </c>
      <c r="G93" s="19">
        <v>105</v>
      </c>
      <c r="H93" s="19" t="s">
        <v>20</v>
      </c>
      <c r="I93" s="19" t="s">
        <v>96</v>
      </c>
      <c r="J93" s="19" t="s">
        <v>96</v>
      </c>
      <c r="K93" s="19" t="s">
        <v>25</v>
      </c>
      <c r="L93" s="20">
        <v>42557</v>
      </c>
      <c r="M93" s="50" t="s">
        <v>371</v>
      </c>
      <c r="N93" s="50" t="s">
        <v>281</v>
      </c>
      <c r="O93" s="50" t="s">
        <v>705</v>
      </c>
    </row>
    <row r="94" spans="1:15" x14ac:dyDescent="0.25">
      <c r="A94" s="19" t="s">
        <v>96</v>
      </c>
      <c r="B94" s="20" t="s">
        <v>96</v>
      </c>
      <c r="C94" s="19" t="s">
        <v>558</v>
      </c>
      <c r="D94" s="19" t="s">
        <v>96</v>
      </c>
      <c r="E94" s="19" t="s">
        <v>96</v>
      </c>
      <c r="F94" s="19" t="s">
        <v>96</v>
      </c>
      <c r="G94" s="19">
        <v>106</v>
      </c>
      <c r="H94" s="19" t="s">
        <v>20</v>
      </c>
      <c r="I94" s="19" t="s">
        <v>96</v>
      </c>
      <c r="J94" s="19" t="s">
        <v>96</v>
      </c>
      <c r="K94" s="19" t="s">
        <v>25</v>
      </c>
      <c r="L94" s="20">
        <v>42557</v>
      </c>
      <c r="M94" s="50" t="s">
        <v>371</v>
      </c>
      <c r="N94" s="50" t="s">
        <v>281</v>
      </c>
      <c r="O94" s="50" t="s">
        <v>707</v>
      </c>
    </row>
    <row r="95" spans="1:15" x14ac:dyDescent="0.25">
      <c r="A95" s="19">
        <v>1</v>
      </c>
      <c r="B95" s="20">
        <v>42643</v>
      </c>
      <c r="C95" s="19" t="s">
        <v>548</v>
      </c>
      <c r="D95" s="19" t="s">
        <v>549</v>
      </c>
      <c r="E95" s="19" t="s">
        <v>481</v>
      </c>
      <c r="F95" s="19" t="s">
        <v>481</v>
      </c>
      <c r="G95" s="19">
        <v>107</v>
      </c>
      <c r="H95" s="19" t="s">
        <v>20</v>
      </c>
      <c r="I95" s="19" t="s">
        <v>96</v>
      </c>
      <c r="J95" s="19" t="s">
        <v>96</v>
      </c>
      <c r="K95" s="19" t="s">
        <v>25</v>
      </c>
      <c r="L95" s="20">
        <v>42557</v>
      </c>
      <c r="M95" s="50" t="s">
        <v>286</v>
      </c>
      <c r="N95" s="50" t="s">
        <v>287</v>
      </c>
      <c r="O95" s="50" t="s">
        <v>709</v>
      </c>
    </row>
    <row r="96" spans="1:15" x14ac:dyDescent="0.25">
      <c r="A96" s="19">
        <v>1</v>
      </c>
      <c r="B96" s="20">
        <v>42643</v>
      </c>
      <c r="C96" s="19" t="s">
        <v>550</v>
      </c>
      <c r="D96" s="19" t="s">
        <v>565</v>
      </c>
      <c r="E96" s="19" t="s">
        <v>552</v>
      </c>
      <c r="F96" s="19" t="s">
        <v>481</v>
      </c>
      <c r="G96" s="19">
        <v>108</v>
      </c>
      <c r="H96" s="19" t="s">
        <v>20</v>
      </c>
      <c r="I96" s="19" t="s">
        <v>96</v>
      </c>
      <c r="J96" s="19" t="s">
        <v>96</v>
      </c>
      <c r="K96" s="19" t="s">
        <v>25</v>
      </c>
      <c r="L96" s="20">
        <v>42557</v>
      </c>
      <c r="M96" s="50" t="s">
        <v>286</v>
      </c>
      <c r="N96" s="50" t="s">
        <v>287</v>
      </c>
      <c r="O96" s="50" t="s">
        <v>711</v>
      </c>
    </row>
    <row r="97" spans="1:15" x14ac:dyDescent="0.25">
      <c r="A97" s="19">
        <v>1</v>
      </c>
      <c r="B97" s="20">
        <v>42643</v>
      </c>
      <c r="C97" s="19" t="s">
        <v>553</v>
      </c>
      <c r="D97" s="19" t="s">
        <v>554</v>
      </c>
      <c r="E97" s="19" t="s">
        <v>481</v>
      </c>
      <c r="F97" s="19" t="s">
        <v>481</v>
      </c>
      <c r="G97" s="19">
        <v>109</v>
      </c>
      <c r="H97" s="19" t="s">
        <v>20</v>
      </c>
      <c r="I97" s="19" t="s">
        <v>96</v>
      </c>
      <c r="J97" s="19" t="s">
        <v>96</v>
      </c>
      <c r="K97" s="19" t="s">
        <v>25</v>
      </c>
      <c r="L97" s="20">
        <v>42557</v>
      </c>
      <c r="M97" s="50" t="s">
        <v>286</v>
      </c>
      <c r="N97" s="50" t="s">
        <v>287</v>
      </c>
      <c r="O97" s="50" t="s">
        <v>706</v>
      </c>
    </row>
    <row r="98" spans="1:15" x14ac:dyDescent="0.25">
      <c r="A98" s="19">
        <v>1</v>
      </c>
      <c r="B98" s="20">
        <v>42643</v>
      </c>
      <c r="C98" s="19" t="s">
        <v>550</v>
      </c>
      <c r="D98" s="19" t="s">
        <v>566</v>
      </c>
      <c r="E98" s="19" t="s">
        <v>552</v>
      </c>
      <c r="F98" s="19" t="s">
        <v>481</v>
      </c>
      <c r="G98" s="19">
        <v>111</v>
      </c>
      <c r="H98" s="19" t="s">
        <v>20</v>
      </c>
      <c r="I98" s="19" t="s">
        <v>96</v>
      </c>
      <c r="J98" s="19" t="s">
        <v>96</v>
      </c>
      <c r="K98" s="19" t="s">
        <v>25</v>
      </c>
      <c r="L98" s="20">
        <v>42557</v>
      </c>
      <c r="M98" s="50" t="s">
        <v>286</v>
      </c>
      <c r="N98" s="50" t="s">
        <v>287</v>
      </c>
      <c r="O98" s="50" t="s">
        <v>714</v>
      </c>
    </row>
    <row r="99" spans="1:15" x14ac:dyDescent="0.25">
      <c r="A99" s="19" t="s">
        <v>96</v>
      </c>
      <c r="B99" s="20" t="s">
        <v>96</v>
      </c>
      <c r="C99" s="19" t="s">
        <v>558</v>
      </c>
      <c r="D99" s="19" t="s">
        <v>96</v>
      </c>
      <c r="E99" s="19" t="s">
        <v>96</v>
      </c>
      <c r="F99" s="19" t="s">
        <v>96</v>
      </c>
      <c r="G99" s="19">
        <v>114</v>
      </c>
      <c r="H99" s="19" t="s">
        <v>20</v>
      </c>
      <c r="I99" s="19" t="s">
        <v>96</v>
      </c>
      <c r="J99" s="19" t="s">
        <v>96</v>
      </c>
      <c r="K99" s="19" t="s">
        <v>25</v>
      </c>
      <c r="L99" s="20">
        <v>42557</v>
      </c>
      <c r="M99" s="50" t="s">
        <v>286</v>
      </c>
      <c r="N99" s="50" t="s">
        <v>287</v>
      </c>
      <c r="O99" s="50" t="s">
        <v>718</v>
      </c>
    </row>
    <row r="100" spans="1:15" x14ac:dyDescent="0.25">
      <c r="A100" s="19">
        <v>1</v>
      </c>
      <c r="B100" s="20">
        <v>42643</v>
      </c>
      <c r="C100" s="19" t="s">
        <v>567</v>
      </c>
      <c r="D100" s="19" t="s">
        <v>568</v>
      </c>
      <c r="E100" s="19" t="s">
        <v>481</v>
      </c>
      <c r="F100" s="19" t="s">
        <v>481</v>
      </c>
      <c r="G100" s="19">
        <v>115</v>
      </c>
      <c r="H100" s="19" t="s">
        <v>20</v>
      </c>
      <c r="I100" s="19" t="s">
        <v>96</v>
      </c>
      <c r="J100" s="19" t="s">
        <v>96</v>
      </c>
      <c r="K100" s="19" t="s">
        <v>25</v>
      </c>
      <c r="L100" s="20">
        <v>42557</v>
      </c>
      <c r="M100" s="50" t="s">
        <v>290</v>
      </c>
      <c r="N100" s="50" t="s">
        <v>292</v>
      </c>
      <c r="O100" s="50" t="s">
        <v>294</v>
      </c>
    </row>
    <row r="101" spans="1:15" x14ac:dyDescent="0.25">
      <c r="A101" s="19">
        <v>1</v>
      </c>
      <c r="B101" s="20">
        <v>42643</v>
      </c>
      <c r="C101" s="19" t="s">
        <v>569</v>
      </c>
      <c r="D101" s="19" t="s">
        <v>570</v>
      </c>
      <c r="E101" s="19" t="s">
        <v>481</v>
      </c>
      <c r="F101" s="19" t="s">
        <v>481</v>
      </c>
      <c r="G101" s="19">
        <v>116</v>
      </c>
      <c r="H101" s="19" t="s">
        <v>20</v>
      </c>
      <c r="I101" s="19" t="s">
        <v>96</v>
      </c>
      <c r="J101" s="19" t="s">
        <v>96</v>
      </c>
      <c r="K101" s="19" t="s">
        <v>25</v>
      </c>
      <c r="L101" s="20">
        <v>42557</v>
      </c>
      <c r="M101" s="50" t="s">
        <v>290</v>
      </c>
      <c r="N101" s="50" t="s">
        <v>292</v>
      </c>
      <c r="O101" s="50" t="s">
        <v>291</v>
      </c>
    </row>
    <row r="102" spans="1:15" x14ac:dyDescent="0.25">
      <c r="A102" s="19">
        <v>0.35</v>
      </c>
      <c r="B102" s="20">
        <v>42643</v>
      </c>
      <c r="C102" s="19" t="s">
        <v>571</v>
      </c>
      <c r="D102" s="19" t="s">
        <v>572</v>
      </c>
      <c r="E102" s="19" t="s">
        <v>573</v>
      </c>
      <c r="F102" s="19" t="s">
        <v>574</v>
      </c>
      <c r="G102" s="19">
        <v>120</v>
      </c>
      <c r="H102" s="19" t="s">
        <v>20</v>
      </c>
      <c r="I102" s="19" t="s">
        <v>96</v>
      </c>
      <c r="J102" s="19" t="s">
        <v>96</v>
      </c>
      <c r="K102" s="19" t="s">
        <v>25</v>
      </c>
      <c r="L102" s="20">
        <v>42557</v>
      </c>
      <c r="M102" s="50" t="s">
        <v>297</v>
      </c>
      <c r="N102" s="50" t="s">
        <v>372</v>
      </c>
      <c r="O102" s="50" t="s">
        <v>300</v>
      </c>
    </row>
    <row r="103" spans="1:15" x14ac:dyDescent="0.25">
      <c r="A103" s="19" t="s">
        <v>96</v>
      </c>
      <c r="B103" s="20" t="s">
        <v>96</v>
      </c>
      <c r="C103" s="19" t="s">
        <v>575</v>
      </c>
      <c r="D103" s="19" t="s">
        <v>96</v>
      </c>
      <c r="E103" s="19" t="s">
        <v>96</v>
      </c>
      <c r="F103" s="19" t="s">
        <v>96</v>
      </c>
      <c r="G103" s="19">
        <v>122</v>
      </c>
      <c r="H103" s="19" t="s">
        <v>20</v>
      </c>
      <c r="I103" s="19" t="s">
        <v>96</v>
      </c>
      <c r="J103" s="19" t="s">
        <v>96</v>
      </c>
      <c r="K103" s="19" t="s">
        <v>25</v>
      </c>
      <c r="L103" s="20">
        <v>42557</v>
      </c>
      <c r="M103" s="50" t="s">
        <v>302</v>
      </c>
      <c r="N103" s="50" t="s">
        <v>304</v>
      </c>
      <c r="O103" s="50" t="s">
        <v>303</v>
      </c>
    </row>
    <row r="104" spans="1:15" x14ac:dyDescent="0.25">
      <c r="A104" s="19">
        <v>1</v>
      </c>
      <c r="B104" s="20">
        <v>42642</v>
      </c>
      <c r="C104" s="19" t="s">
        <v>576</v>
      </c>
      <c r="D104" s="19" t="s">
        <v>577</v>
      </c>
      <c r="E104" s="19" t="s">
        <v>376</v>
      </c>
      <c r="F104" s="19" t="s">
        <v>578</v>
      </c>
      <c r="G104" s="19">
        <v>17</v>
      </c>
      <c r="H104" s="19" t="s">
        <v>21</v>
      </c>
      <c r="I104" s="19" t="s">
        <v>96</v>
      </c>
      <c r="J104" s="19" t="s">
        <v>96</v>
      </c>
      <c r="K104" s="19" t="s">
        <v>25</v>
      </c>
      <c r="L104" s="20">
        <v>42557</v>
      </c>
      <c r="M104" s="50" t="s">
        <v>142</v>
      </c>
      <c r="N104" s="50" t="s">
        <v>144</v>
      </c>
      <c r="O104" s="50" t="s">
        <v>143</v>
      </c>
    </row>
    <row r="105" spans="1:15" x14ac:dyDescent="0.25">
      <c r="A105" s="19" t="s">
        <v>96</v>
      </c>
      <c r="B105" s="19" t="s">
        <v>96</v>
      </c>
      <c r="C105" s="19" t="s">
        <v>579</v>
      </c>
      <c r="D105" s="19" t="s">
        <v>96</v>
      </c>
      <c r="E105" s="19" t="s">
        <v>96</v>
      </c>
      <c r="F105" s="19" t="s">
        <v>96</v>
      </c>
      <c r="G105" s="19">
        <v>22</v>
      </c>
      <c r="H105" s="19" t="s">
        <v>21</v>
      </c>
      <c r="I105" s="19" t="s">
        <v>96</v>
      </c>
      <c r="J105" s="19" t="s">
        <v>96</v>
      </c>
      <c r="K105" s="19" t="s">
        <v>25</v>
      </c>
      <c r="L105" s="20">
        <v>42557</v>
      </c>
      <c r="M105" s="50" t="s">
        <v>142</v>
      </c>
      <c r="N105" s="50" t="s">
        <v>144</v>
      </c>
      <c r="O105" s="50" t="s">
        <v>145</v>
      </c>
    </row>
    <row r="106" spans="1:15" x14ac:dyDescent="0.25">
      <c r="A106" s="19" t="s">
        <v>96</v>
      </c>
      <c r="B106" s="19" t="s">
        <v>96</v>
      </c>
      <c r="C106" s="19" t="s">
        <v>579</v>
      </c>
      <c r="D106" s="19" t="s">
        <v>96</v>
      </c>
      <c r="E106" s="19" t="s">
        <v>96</v>
      </c>
      <c r="F106" s="19" t="s">
        <v>96</v>
      </c>
      <c r="G106" s="19">
        <v>26</v>
      </c>
      <c r="H106" s="19" t="s">
        <v>21</v>
      </c>
      <c r="I106" s="19" t="s">
        <v>96</v>
      </c>
      <c r="J106" s="19" t="s">
        <v>96</v>
      </c>
      <c r="K106" s="19" t="s">
        <v>25</v>
      </c>
      <c r="L106" s="20">
        <v>42557</v>
      </c>
      <c r="M106" s="50" t="s">
        <v>142</v>
      </c>
      <c r="N106" s="50" t="s">
        <v>144</v>
      </c>
      <c r="O106" s="50" t="s">
        <v>153</v>
      </c>
    </row>
    <row r="107" spans="1:15" x14ac:dyDescent="0.25">
      <c r="A107" s="19" t="s">
        <v>96</v>
      </c>
      <c r="B107" s="19" t="s">
        <v>96</v>
      </c>
      <c r="C107" s="19" t="s">
        <v>580</v>
      </c>
      <c r="D107" s="19" t="s">
        <v>96</v>
      </c>
      <c r="E107" s="19" t="s">
        <v>96</v>
      </c>
      <c r="F107" s="19" t="s">
        <v>96</v>
      </c>
      <c r="G107" s="19">
        <v>27</v>
      </c>
      <c r="H107" s="19" t="s">
        <v>21</v>
      </c>
      <c r="I107" s="19" t="s">
        <v>96</v>
      </c>
      <c r="J107" s="19" t="s">
        <v>96</v>
      </c>
      <c r="K107" s="19" t="s">
        <v>25</v>
      </c>
      <c r="L107" s="20">
        <v>42557</v>
      </c>
      <c r="M107" s="50" t="s">
        <v>142</v>
      </c>
      <c r="N107" s="50" t="s">
        <v>144</v>
      </c>
      <c r="O107" s="50" t="s">
        <v>146</v>
      </c>
    </row>
    <row r="108" spans="1:15" x14ac:dyDescent="0.25">
      <c r="A108" s="19" t="s">
        <v>96</v>
      </c>
      <c r="B108" s="20" t="s">
        <v>96</v>
      </c>
      <c r="C108" s="19" t="s">
        <v>581</v>
      </c>
      <c r="D108" s="19" t="s">
        <v>96</v>
      </c>
      <c r="E108" s="19" t="s">
        <v>96</v>
      </c>
      <c r="F108" s="19" t="s">
        <v>96</v>
      </c>
      <c r="G108" s="19">
        <v>37</v>
      </c>
      <c r="H108" s="19" t="s">
        <v>21</v>
      </c>
      <c r="I108" s="19" t="s">
        <v>96</v>
      </c>
      <c r="J108" s="19" t="s">
        <v>96</v>
      </c>
      <c r="K108" s="19" t="s">
        <v>25</v>
      </c>
      <c r="L108" s="20">
        <v>42557</v>
      </c>
      <c r="M108" s="50" t="s">
        <v>170</v>
      </c>
      <c r="N108" s="50" t="s">
        <v>172</v>
      </c>
      <c r="O108" s="50" t="s">
        <v>671</v>
      </c>
    </row>
    <row r="109" spans="1:15" ht="180" x14ac:dyDescent="0.25">
      <c r="A109" s="19">
        <v>1</v>
      </c>
      <c r="B109" s="20">
        <v>42642</v>
      </c>
      <c r="C109" s="13" t="s">
        <v>582</v>
      </c>
      <c r="D109" s="13" t="s">
        <v>583</v>
      </c>
      <c r="E109" s="19" t="s">
        <v>376</v>
      </c>
      <c r="F109" s="19" t="s">
        <v>376</v>
      </c>
      <c r="G109" s="19">
        <v>41</v>
      </c>
      <c r="H109" s="19" t="s">
        <v>21</v>
      </c>
      <c r="I109" s="19" t="s">
        <v>96</v>
      </c>
      <c r="J109" s="19" t="s">
        <v>96</v>
      </c>
      <c r="K109" s="19" t="s">
        <v>25</v>
      </c>
      <c r="L109" s="20">
        <v>42557</v>
      </c>
      <c r="M109" s="50" t="s">
        <v>178</v>
      </c>
      <c r="N109" s="50" t="s">
        <v>179</v>
      </c>
      <c r="O109" s="50" t="s">
        <v>673</v>
      </c>
    </row>
    <row r="110" spans="1:15" ht="315" x14ac:dyDescent="0.25">
      <c r="A110" s="19">
        <v>0.33333333333333331</v>
      </c>
      <c r="B110" s="20">
        <v>42642</v>
      </c>
      <c r="C110" s="13" t="s">
        <v>584</v>
      </c>
      <c r="D110" s="13" t="s">
        <v>583</v>
      </c>
      <c r="E110" s="19" t="s">
        <v>376</v>
      </c>
      <c r="F110" s="19" t="s">
        <v>376</v>
      </c>
      <c r="G110" s="19">
        <v>44</v>
      </c>
      <c r="H110" s="19" t="s">
        <v>21</v>
      </c>
      <c r="I110" s="19">
        <v>3</v>
      </c>
      <c r="J110" s="19">
        <v>1</v>
      </c>
      <c r="K110" s="19" t="s">
        <v>17</v>
      </c>
      <c r="L110" s="20">
        <v>42557</v>
      </c>
      <c r="M110" s="50" t="s">
        <v>178</v>
      </c>
      <c r="N110" s="50" t="s">
        <v>179</v>
      </c>
      <c r="O110" s="50" t="s">
        <v>188</v>
      </c>
    </row>
    <row r="111" spans="1:15" ht="409.5" x14ac:dyDescent="0.25">
      <c r="A111" s="19">
        <v>0.66666666666666663</v>
      </c>
      <c r="B111" s="20">
        <v>42642</v>
      </c>
      <c r="C111" s="13" t="s">
        <v>585</v>
      </c>
      <c r="D111" s="19" t="s">
        <v>586</v>
      </c>
      <c r="E111" s="19" t="s">
        <v>376</v>
      </c>
      <c r="F111" s="19" t="s">
        <v>376</v>
      </c>
      <c r="G111" s="19">
        <v>53</v>
      </c>
      <c r="H111" s="19" t="s">
        <v>21</v>
      </c>
      <c r="I111" s="19">
        <v>6</v>
      </c>
      <c r="J111" s="19">
        <v>4</v>
      </c>
      <c r="K111" s="19" t="s">
        <v>17</v>
      </c>
      <c r="L111" s="20">
        <v>42557</v>
      </c>
      <c r="M111" s="50" t="s">
        <v>201</v>
      </c>
      <c r="N111" s="50" t="s">
        <v>202</v>
      </c>
      <c r="O111" s="50" t="s">
        <v>214</v>
      </c>
    </row>
    <row r="112" spans="1:15" ht="390" x14ac:dyDescent="0.25">
      <c r="A112" s="19">
        <v>1</v>
      </c>
      <c r="B112" s="20">
        <v>42642</v>
      </c>
      <c r="C112" s="13" t="s">
        <v>587</v>
      </c>
      <c r="D112" s="19" t="s">
        <v>588</v>
      </c>
      <c r="E112" s="19" t="s">
        <v>376</v>
      </c>
      <c r="F112" s="19" t="s">
        <v>376</v>
      </c>
      <c r="G112" s="19">
        <v>60</v>
      </c>
      <c r="H112" s="19" t="s">
        <v>21</v>
      </c>
      <c r="I112" s="19">
        <v>2</v>
      </c>
      <c r="J112" s="19">
        <v>2</v>
      </c>
      <c r="K112" s="19" t="s">
        <v>17</v>
      </c>
      <c r="L112" s="20">
        <v>42557</v>
      </c>
      <c r="M112" s="50" t="s">
        <v>206</v>
      </c>
      <c r="N112" s="50" t="s">
        <v>208</v>
      </c>
      <c r="O112" s="50" t="s">
        <v>205</v>
      </c>
    </row>
    <row r="113" spans="1:15" x14ac:dyDescent="0.25">
      <c r="A113" s="19">
        <v>0.66666666666666663</v>
      </c>
      <c r="B113" s="20">
        <v>42642</v>
      </c>
      <c r="C113" s="19" t="s">
        <v>589</v>
      </c>
      <c r="D113" s="19" t="s">
        <v>376</v>
      </c>
      <c r="E113" s="19" t="s">
        <v>376</v>
      </c>
      <c r="F113" s="19" t="s">
        <v>590</v>
      </c>
      <c r="G113" s="19">
        <v>69</v>
      </c>
      <c r="H113" s="19" t="s">
        <v>21</v>
      </c>
      <c r="I113" s="19">
        <v>12</v>
      </c>
      <c r="J113" s="19">
        <v>8</v>
      </c>
      <c r="K113" s="19" t="s">
        <v>17</v>
      </c>
      <c r="L113" s="20">
        <v>42557</v>
      </c>
      <c r="M113" s="50" t="s">
        <v>219</v>
      </c>
      <c r="N113" s="50" t="s">
        <v>220</v>
      </c>
      <c r="O113" s="50" t="s">
        <v>229</v>
      </c>
    </row>
    <row r="114" spans="1:15" x14ac:dyDescent="0.25">
      <c r="A114" s="19">
        <v>0.45</v>
      </c>
      <c r="B114" s="20">
        <v>42642</v>
      </c>
      <c r="C114" s="19" t="s">
        <v>591</v>
      </c>
      <c r="D114" s="19" t="s">
        <v>376</v>
      </c>
      <c r="E114" s="19" t="s">
        <v>376</v>
      </c>
      <c r="F114" s="19" t="s">
        <v>376</v>
      </c>
      <c r="G114" s="19">
        <v>71</v>
      </c>
      <c r="H114" s="19" t="s">
        <v>21</v>
      </c>
      <c r="I114" s="19" t="s">
        <v>96</v>
      </c>
      <c r="J114" s="19" t="s">
        <v>96</v>
      </c>
      <c r="K114" s="19" t="s">
        <v>25</v>
      </c>
      <c r="L114" s="20">
        <v>42557</v>
      </c>
      <c r="M114" s="50" t="s">
        <v>219</v>
      </c>
      <c r="N114" s="50" t="s">
        <v>220</v>
      </c>
      <c r="O114" s="50" t="s">
        <v>231</v>
      </c>
    </row>
    <row r="115" spans="1:15" x14ac:dyDescent="0.25">
      <c r="A115" s="19">
        <v>1</v>
      </c>
      <c r="B115" s="20">
        <v>42642</v>
      </c>
      <c r="C115" s="19" t="s">
        <v>592</v>
      </c>
      <c r="D115" s="19" t="s">
        <v>376</v>
      </c>
      <c r="E115" s="19" t="s">
        <v>376</v>
      </c>
      <c r="F115" s="19" t="s">
        <v>376</v>
      </c>
      <c r="G115" s="19">
        <v>91</v>
      </c>
      <c r="H115" s="19" t="s">
        <v>21</v>
      </c>
      <c r="I115" s="19" t="s">
        <v>96</v>
      </c>
      <c r="J115" s="19" t="s">
        <v>96</v>
      </c>
      <c r="K115" s="19" t="s">
        <v>25</v>
      </c>
      <c r="L115" s="20">
        <v>42557</v>
      </c>
      <c r="M115" s="50" t="s">
        <v>265</v>
      </c>
      <c r="N115" s="50" t="s">
        <v>266</v>
      </c>
      <c r="O115" s="50" t="s">
        <v>273</v>
      </c>
    </row>
    <row r="116" spans="1:15" ht="409.5" x14ac:dyDescent="0.25">
      <c r="A116" s="19">
        <v>1</v>
      </c>
      <c r="B116" s="20">
        <v>42642</v>
      </c>
      <c r="C116" s="13" t="s">
        <v>593</v>
      </c>
      <c r="D116" s="19" t="s">
        <v>376</v>
      </c>
      <c r="E116" s="19" t="s">
        <v>376</v>
      </c>
      <c r="F116" s="19" t="s">
        <v>376</v>
      </c>
      <c r="G116" s="19">
        <v>95</v>
      </c>
      <c r="H116" s="19" t="s">
        <v>21</v>
      </c>
      <c r="I116" s="19" t="s">
        <v>96</v>
      </c>
      <c r="J116" s="19" t="s">
        <v>96</v>
      </c>
      <c r="K116" s="19" t="s">
        <v>25</v>
      </c>
      <c r="L116" s="20">
        <v>42557</v>
      </c>
      <c r="M116" s="50" t="s">
        <v>274</v>
      </c>
      <c r="N116" s="50" t="s">
        <v>275</v>
      </c>
      <c r="O116" s="50" t="s">
        <v>696</v>
      </c>
    </row>
    <row r="117" spans="1:15" ht="409.5" x14ac:dyDescent="0.25">
      <c r="A117" s="19">
        <v>1</v>
      </c>
      <c r="B117" s="20">
        <v>42642</v>
      </c>
      <c r="C117" s="13" t="s">
        <v>594</v>
      </c>
      <c r="D117" s="19" t="s">
        <v>376</v>
      </c>
      <c r="E117" s="19" t="s">
        <v>376</v>
      </c>
      <c r="F117" s="19" t="s">
        <v>595</v>
      </c>
      <c r="G117" s="19">
        <v>96</v>
      </c>
      <c r="H117" s="19" t="s">
        <v>21</v>
      </c>
      <c r="I117" s="19" t="s">
        <v>96</v>
      </c>
      <c r="J117" s="19" t="s">
        <v>96</v>
      </c>
      <c r="K117" s="19" t="s">
        <v>25</v>
      </c>
      <c r="L117" s="20">
        <v>42557</v>
      </c>
      <c r="M117" s="50" t="s">
        <v>274</v>
      </c>
      <c r="N117" s="50" t="s">
        <v>275</v>
      </c>
      <c r="O117" s="50" t="s">
        <v>277</v>
      </c>
    </row>
    <row r="118" spans="1:15" ht="409.5" x14ac:dyDescent="0.25">
      <c r="A118" s="19">
        <v>0.86080000000000001</v>
      </c>
      <c r="B118" s="20">
        <v>42642</v>
      </c>
      <c r="C118" s="13" t="s">
        <v>596</v>
      </c>
      <c r="D118" s="19" t="s">
        <v>376</v>
      </c>
      <c r="E118" s="13" t="s">
        <v>597</v>
      </c>
      <c r="F118" s="19" t="s">
        <v>376</v>
      </c>
      <c r="G118" s="19">
        <v>97</v>
      </c>
      <c r="H118" s="19" t="s">
        <v>21</v>
      </c>
      <c r="I118" s="19" t="s">
        <v>96</v>
      </c>
      <c r="J118" s="19" t="s">
        <v>96</v>
      </c>
      <c r="K118" s="19" t="s">
        <v>25</v>
      </c>
      <c r="L118" s="20">
        <v>42557</v>
      </c>
      <c r="M118" s="50" t="s">
        <v>274</v>
      </c>
      <c r="N118" s="50" t="s">
        <v>275</v>
      </c>
      <c r="O118" s="50" t="s">
        <v>278</v>
      </c>
    </row>
    <row r="119" spans="1:15" ht="375" x14ac:dyDescent="0.25">
      <c r="A119" s="19">
        <v>0</v>
      </c>
      <c r="B119" s="20">
        <v>42642</v>
      </c>
      <c r="C119" s="13" t="s">
        <v>598</v>
      </c>
      <c r="D119" s="19" t="s">
        <v>376</v>
      </c>
      <c r="E119" s="13" t="s">
        <v>599</v>
      </c>
      <c r="F119" s="19" t="s">
        <v>376</v>
      </c>
      <c r="G119" s="19">
        <v>98</v>
      </c>
      <c r="H119" s="19" t="s">
        <v>21</v>
      </c>
      <c r="I119" s="19" t="s">
        <v>96</v>
      </c>
      <c r="J119" s="19" t="s">
        <v>96</v>
      </c>
      <c r="K119" s="19" t="s">
        <v>25</v>
      </c>
      <c r="L119" s="20">
        <v>42557</v>
      </c>
      <c r="M119" s="50" t="s">
        <v>274</v>
      </c>
      <c r="N119" s="50" t="s">
        <v>275</v>
      </c>
      <c r="O119" s="50" t="s">
        <v>279</v>
      </c>
    </row>
    <row r="120" spans="1:15" ht="409.5" x14ac:dyDescent="0.25">
      <c r="A120" s="19">
        <v>0.66666666666666663</v>
      </c>
      <c r="B120" s="20">
        <v>42642</v>
      </c>
      <c r="C120" s="13" t="s">
        <v>593</v>
      </c>
      <c r="D120" s="19" t="s">
        <v>376</v>
      </c>
      <c r="E120" s="19" t="s">
        <v>376</v>
      </c>
      <c r="F120" s="19" t="s">
        <v>376</v>
      </c>
      <c r="G120" s="19">
        <v>99</v>
      </c>
      <c r="H120" s="19" t="s">
        <v>21</v>
      </c>
      <c r="I120" s="19">
        <v>3</v>
      </c>
      <c r="J120" s="19">
        <v>2</v>
      </c>
      <c r="K120" s="19" t="s">
        <v>17</v>
      </c>
      <c r="L120" s="20">
        <v>42557</v>
      </c>
      <c r="M120" s="50" t="s">
        <v>274</v>
      </c>
      <c r="N120" s="50" t="s">
        <v>275</v>
      </c>
      <c r="O120" s="50" t="s">
        <v>701</v>
      </c>
    </row>
    <row r="121" spans="1:15" x14ac:dyDescent="0.25">
      <c r="A121" s="19">
        <v>1</v>
      </c>
      <c r="B121" s="20">
        <v>42642</v>
      </c>
      <c r="C121" s="19" t="s">
        <v>600</v>
      </c>
      <c r="D121" s="19" t="s">
        <v>376</v>
      </c>
      <c r="E121" s="19" t="s">
        <v>376</v>
      </c>
      <c r="F121" s="19" t="s">
        <v>376</v>
      </c>
      <c r="G121" s="19">
        <v>104</v>
      </c>
      <c r="H121" s="19" t="s">
        <v>21</v>
      </c>
      <c r="I121" s="19" t="s">
        <v>96</v>
      </c>
      <c r="J121" s="19" t="s">
        <v>96</v>
      </c>
      <c r="K121" s="19" t="s">
        <v>25</v>
      </c>
      <c r="L121" s="20">
        <v>42557</v>
      </c>
      <c r="M121" s="50" t="s">
        <v>371</v>
      </c>
      <c r="N121" s="50" t="s">
        <v>281</v>
      </c>
      <c r="O121" s="50" t="s">
        <v>285</v>
      </c>
    </row>
    <row r="122" spans="1:15" x14ac:dyDescent="0.25">
      <c r="A122" s="19">
        <v>0.33329999999999999</v>
      </c>
      <c r="B122" s="20">
        <v>42642</v>
      </c>
      <c r="C122" s="19" t="s">
        <v>601</v>
      </c>
      <c r="D122" s="19" t="s">
        <v>376</v>
      </c>
      <c r="E122" s="19" t="s">
        <v>376</v>
      </c>
      <c r="F122" s="19" t="s">
        <v>376</v>
      </c>
      <c r="G122" s="19">
        <v>110</v>
      </c>
      <c r="H122" s="19" t="s">
        <v>21</v>
      </c>
      <c r="I122" s="19" t="s">
        <v>96</v>
      </c>
      <c r="J122" s="19" t="s">
        <v>96</v>
      </c>
      <c r="K122" s="19" t="s">
        <v>25</v>
      </c>
      <c r="L122" s="20">
        <v>42557</v>
      </c>
      <c r="M122" s="50" t="s">
        <v>286</v>
      </c>
      <c r="N122" s="50" t="s">
        <v>287</v>
      </c>
      <c r="O122" s="50" t="s">
        <v>712</v>
      </c>
    </row>
    <row r="123" spans="1:15" ht="210" x14ac:dyDescent="0.25">
      <c r="A123" s="19">
        <v>0.5</v>
      </c>
      <c r="B123" s="20">
        <v>42642</v>
      </c>
      <c r="C123" s="13" t="s">
        <v>602</v>
      </c>
      <c r="D123" s="19" t="s">
        <v>376</v>
      </c>
      <c r="E123" s="19" t="s">
        <v>376</v>
      </c>
      <c r="F123" s="19" t="s">
        <v>376</v>
      </c>
      <c r="G123" s="19">
        <v>112</v>
      </c>
      <c r="H123" s="19" t="s">
        <v>21</v>
      </c>
      <c r="I123" s="19" t="s">
        <v>96</v>
      </c>
      <c r="J123" s="19" t="s">
        <v>96</v>
      </c>
      <c r="K123" s="19" t="s">
        <v>25</v>
      </c>
      <c r="L123" s="20">
        <v>42557</v>
      </c>
      <c r="M123" s="50" t="s">
        <v>286</v>
      </c>
      <c r="N123" s="50" t="s">
        <v>287</v>
      </c>
      <c r="O123" s="50" t="s">
        <v>715</v>
      </c>
    </row>
    <row r="124" spans="1:15" x14ac:dyDescent="0.25">
      <c r="A124" s="19" t="s">
        <v>96</v>
      </c>
      <c r="B124" s="20" t="s">
        <v>96</v>
      </c>
      <c r="C124" s="19" t="s">
        <v>603</v>
      </c>
      <c r="D124" s="19" t="s">
        <v>96</v>
      </c>
      <c r="E124" s="19" t="s">
        <v>96</v>
      </c>
      <c r="F124" s="19" t="s">
        <v>96</v>
      </c>
      <c r="G124" s="19">
        <v>113</v>
      </c>
      <c r="H124" s="19" t="s">
        <v>21</v>
      </c>
      <c r="I124" s="19" t="s">
        <v>96</v>
      </c>
      <c r="J124" s="19" t="s">
        <v>96</v>
      </c>
      <c r="K124" s="19" t="s">
        <v>25</v>
      </c>
      <c r="L124" s="20">
        <v>42557</v>
      </c>
      <c r="M124" s="50" t="s">
        <v>286</v>
      </c>
      <c r="N124" s="50" t="s">
        <v>287</v>
      </c>
      <c r="O124" s="50" t="s">
        <v>716</v>
      </c>
    </row>
    <row r="125" spans="1:15" ht="390" x14ac:dyDescent="0.25">
      <c r="A125" s="19">
        <v>0.5</v>
      </c>
      <c r="B125" s="20">
        <v>42642</v>
      </c>
      <c r="C125" s="13" t="s">
        <v>604</v>
      </c>
      <c r="D125" s="19" t="s">
        <v>376</v>
      </c>
      <c r="E125" s="19" t="s">
        <v>376</v>
      </c>
      <c r="F125" s="19" t="s">
        <v>376</v>
      </c>
      <c r="G125" s="19">
        <v>117</v>
      </c>
      <c r="H125" s="19" t="s">
        <v>21</v>
      </c>
      <c r="I125" s="19">
        <v>6</v>
      </c>
      <c r="J125" s="19">
        <v>3</v>
      </c>
      <c r="K125" s="19" t="s">
        <v>17</v>
      </c>
      <c r="L125" s="20">
        <v>42557</v>
      </c>
      <c r="M125" s="50" t="s">
        <v>290</v>
      </c>
      <c r="N125" s="50" t="s">
        <v>292</v>
      </c>
      <c r="O125" s="50" t="s">
        <v>296</v>
      </c>
    </row>
    <row r="126" spans="1:15" ht="270" x14ac:dyDescent="0.25">
      <c r="A126" s="19">
        <v>1</v>
      </c>
      <c r="B126" s="20">
        <v>42642</v>
      </c>
      <c r="C126" s="13" t="s">
        <v>605</v>
      </c>
      <c r="D126" s="19" t="s">
        <v>376</v>
      </c>
      <c r="E126" s="19" t="s">
        <v>376</v>
      </c>
      <c r="F126" s="19" t="s">
        <v>376</v>
      </c>
      <c r="G126" s="19">
        <v>118</v>
      </c>
      <c r="H126" s="19" t="s">
        <v>21</v>
      </c>
      <c r="I126" s="19" t="s">
        <v>96</v>
      </c>
      <c r="J126" s="19" t="s">
        <v>96</v>
      </c>
      <c r="K126" s="19" t="s">
        <v>25</v>
      </c>
      <c r="L126" s="20">
        <v>42557</v>
      </c>
      <c r="M126" s="50" t="s">
        <v>297</v>
      </c>
      <c r="N126" s="50" t="s">
        <v>372</v>
      </c>
      <c r="O126" s="50" t="s">
        <v>298</v>
      </c>
    </row>
    <row r="127" spans="1:15" x14ac:dyDescent="0.25">
      <c r="A127" s="19">
        <v>1</v>
      </c>
      <c r="B127" s="20">
        <v>42642</v>
      </c>
      <c r="C127" s="19" t="s">
        <v>606</v>
      </c>
      <c r="D127" s="19" t="s">
        <v>376</v>
      </c>
      <c r="E127" s="19" t="s">
        <v>376</v>
      </c>
      <c r="F127" s="19" t="s">
        <v>376</v>
      </c>
      <c r="G127" s="19">
        <v>119</v>
      </c>
      <c r="H127" s="19" t="s">
        <v>21</v>
      </c>
      <c r="I127" s="19" t="s">
        <v>96</v>
      </c>
      <c r="J127" s="19" t="s">
        <v>96</v>
      </c>
      <c r="K127" s="19" t="s">
        <v>25</v>
      </c>
      <c r="L127" s="20">
        <v>42557</v>
      </c>
      <c r="M127" s="50" t="s">
        <v>297</v>
      </c>
      <c r="N127" s="50" t="s">
        <v>372</v>
      </c>
      <c r="O127" s="50" t="s">
        <v>306</v>
      </c>
    </row>
    <row r="128" spans="1:15" ht="300" x14ac:dyDescent="0.25">
      <c r="A128" s="19">
        <v>0.25</v>
      </c>
      <c r="B128" s="20">
        <v>42642</v>
      </c>
      <c r="C128" s="13" t="s">
        <v>607</v>
      </c>
      <c r="D128" s="19" t="s">
        <v>376</v>
      </c>
      <c r="E128" s="19" t="s">
        <v>376</v>
      </c>
      <c r="F128" s="19" t="s">
        <v>376</v>
      </c>
      <c r="G128" s="19">
        <v>128</v>
      </c>
      <c r="H128" s="19" t="s">
        <v>21</v>
      </c>
      <c r="I128" s="19" t="s">
        <v>96</v>
      </c>
      <c r="J128" s="19" t="s">
        <v>96</v>
      </c>
      <c r="K128" s="19" t="s">
        <v>25</v>
      </c>
      <c r="L128" s="20">
        <v>42557</v>
      </c>
      <c r="M128" s="50" t="s">
        <v>316</v>
      </c>
      <c r="N128" s="50" t="s">
        <v>318</v>
      </c>
      <c r="O128" s="50" t="s">
        <v>317</v>
      </c>
    </row>
    <row r="129" spans="1:15" x14ac:dyDescent="0.25">
      <c r="A129" s="19" t="s">
        <v>96</v>
      </c>
      <c r="B129" s="19" t="s">
        <v>96</v>
      </c>
      <c r="C129" s="19" t="s">
        <v>579</v>
      </c>
      <c r="D129" s="19" t="s">
        <v>96</v>
      </c>
      <c r="E129" s="19" t="s">
        <v>96</v>
      </c>
      <c r="F129" s="19" t="s">
        <v>96</v>
      </c>
      <c r="G129" s="19">
        <v>129</v>
      </c>
      <c r="H129" s="19" t="s">
        <v>21</v>
      </c>
      <c r="I129" s="19" t="s">
        <v>96</v>
      </c>
      <c r="J129" s="19" t="s">
        <v>96</v>
      </c>
      <c r="K129" s="19" t="s">
        <v>25</v>
      </c>
      <c r="L129" s="20">
        <v>42557</v>
      </c>
      <c r="M129" s="50" t="s">
        <v>316</v>
      </c>
      <c r="N129" s="50" t="s">
        <v>318</v>
      </c>
      <c r="O129" s="50" t="s">
        <v>320</v>
      </c>
    </row>
    <row r="130" spans="1:15" x14ac:dyDescent="0.25">
      <c r="A130" s="19" t="s">
        <v>96</v>
      </c>
      <c r="B130" s="19" t="s">
        <v>96</v>
      </c>
      <c r="C130" s="19" t="s">
        <v>608</v>
      </c>
      <c r="D130" s="19" t="s">
        <v>96</v>
      </c>
      <c r="E130" s="19" t="s">
        <v>96</v>
      </c>
      <c r="F130" s="19" t="s">
        <v>96</v>
      </c>
      <c r="G130" s="19">
        <v>130</v>
      </c>
      <c r="H130" s="19" t="s">
        <v>21</v>
      </c>
      <c r="I130" s="19" t="s">
        <v>96</v>
      </c>
      <c r="J130" s="19" t="s">
        <v>96</v>
      </c>
      <c r="K130" s="19" t="s">
        <v>25</v>
      </c>
      <c r="L130" s="20">
        <v>42557</v>
      </c>
      <c r="M130" s="50" t="s">
        <v>316</v>
      </c>
      <c r="N130" s="50" t="s">
        <v>318</v>
      </c>
      <c r="O130" s="50" t="s">
        <v>725</v>
      </c>
    </row>
    <row r="131" spans="1:15" x14ac:dyDescent="0.25">
      <c r="A131" s="19" t="s">
        <v>96</v>
      </c>
      <c r="B131" s="19" t="s">
        <v>96</v>
      </c>
      <c r="C131" s="19" t="s">
        <v>609</v>
      </c>
      <c r="D131" s="19" t="s">
        <v>96</v>
      </c>
      <c r="E131" s="19" t="s">
        <v>96</v>
      </c>
      <c r="F131" s="19" t="s">
        <v>96</v>
      </c>
      <c r="G131" s="19">
        <v>131</v>
      </c>
      <c r="H131" s="19" t="s">
        <v>21</v>
      </c>
      <c r="I131" s="19" t="s">
        <v>96</v>
      </c>
      <c r="J131" s="19" t="s">
        <v>96</v>
      </c>
      <c r="K131" s="19" t="s">
        <v>25</v>
      </c>
      <c r="L131" s="20">
        <v>42557</v>
      </c>
      <c r="M131" s="50" t="s">
        <v>316</v>
      </c>
      <c r="N131" s="50" t="s">
        <v>318</v>
      </c>
      <c r="O131" s="50" t="s">
        <v>322</v>
      </c>
    </row>
    <row r="132" spans="1:15" x14ac:dyDescent="0.25">
      <c r="A132" s="19" t="s">
        <v>96</v>
      </c>
      <c r="B132" s="20" t="s">
        <v>96</v>
      </c>
      <c r="C132" s="19" t="s">
        <v>610</v>
      </c>
      <c r="D132" s="19" t="s">
        <v>96</v>
      </c>
      <c r="E132" s="19" t="s">
        <v>96</v>
      </c>
      <c r="F132" s="19" t="s">
        <v>96</v>
      </c>
      <c r="G132" s="19">
        <v>132</v>
      </c>
      <c r="H132" s="19" t="s">
        <v>21</v>
      </c>
      <c r="I132" s="19" t="s">
        <v>96</v>
      </c>
      <c r="J132" s="19" t="s">
        <v>96</v>
      </c>
      <c r="K132" s="19" t="s">
        <v>25</v>
      </c>
      <c r="L132" s="20">
        <v>42557</v>
      </c>
      <c r="M132" s="50" t="s">
        <v>316</v>
      </c>
      <c r="N132" s="50" t="s">
        <v>318</v>
      </c>
      <c r="O132" s="50" t="s">
        <v>727</v>
      </c>
    </row>
    <row r="133" spans="1:15" ht="409.5" x14ac:dyDescent="0.25">
      <c r="A133" s="19">
        <v>1</v>
      </c>
      <c r="B133" s="20">
        <v>42643</v>
      </c>
      <c r="C133" s="19" t="s">
        <v>611</v>
      </c>
      <c r="D133" s="13" t="s">
        <v>612</v>
      </c>
      <c r="E133" s="13" t="s">
        <v>613</v>
      </c>
      <c r="F133" s="19" t="s">
        <v>614</v>
      </c>
      <c r="G133" s="19">
        <v>80</v>
      </c>
      <c r="H133" s="19" t="s">
        <v>22</v>
      </c>
      <c r="I133" s="19" t="s">
        <v>96</v>
      </c>
      <c r="J133" s="19" t="s">
        <v>96</v>
      </c>
      <c r="K133" s="19" t="s">
        <v>25</v>
      </c>
      <c r="L133" s="20">
        <v>42557</v>
      </c>
      <c r="M133" s="50" t="s">
        <v>254</v>
      </c>
      <c r="N133" s="50" t="s">
        <v>255</v>
      </c>
      <c r="O133" s="50" t="s">
        <v>682</v>
      </c>
    </row>
    <row r="134" spans="1:15" ht="409.5" x14ac:dyDescent="0.25">
      <c r="A134" s="19">
        <v>1</v>
      </c>
      <c r="B134" s="20">
        <v>42643</v>
      </c>
      <c r="C134" s="13" t="s">
        <v>616</v>
      </c>
      <c r="D134" s="19" t="s">
        <v>617</v>
      </c>
      <c r="E134" s="13" t="s">
        <v>613</v>
      </c>
      <c r="F134" s="19" t="s">
        <v>614</v>
      </c>
      <c r="G134" s="19">
        <v>81</v>
      </c>
      <c r="H134" s="19" t="s">
        <v>22</v>
      </c>
      <c r="I134" s="19">
        <v>4</v>
      </c>
      <c r="J134" s="19">
        <v>4</v>
      </c>
      <c r="K134" s="19" t="s">
        <v>17</v>
      </c>
      <c r="L134" s="20">
        <v>42557</v>
      </c>
      <c r="M134" s="50" t="s">
        <v>254</v>
      </c>
      <c r="N134" s="50" t="s">
        <v>255</v>
      </c>
      <c r="O134" s="50" t="s">
        <v>683</v>
      </c>
    </row>
    <row r="135" spans="1:15" x14ac:dyDescent="0.25">
      <c r="A135" s="19" t="s">
        <v>96</v>
      </c>
      <c r="B135" s="20" t="s">
        <v>96</v>
      </c>
      <c r="C135" s="19" t="s">
        <v>618</v>
      </c>
      <c r="D135" s="19" t="s">
        <v>96</v>
      </c>
      <c r="E135" s="19" t="s">
        <v>96</v>
      </c>
      <c r="F135" s="19" t="s">
        <v>96</v>
      </c>
      <c r="G135" s="19">
        <v>125</v>
      </c>
      <c r="H135" s="19" t="s">
        <v>22</v>
      </c>
      <c r="I135" s="19" t="s">
        <v>96</v>
      </c>
      <c r="J135" s="19" t="s">
        <v>96</v>
      </c>
      <c r="K135" s="19" t="s">
        <v>25</v>
      </c>
      <c r="L135" s="20">
        <v>42557</v>
      </c>
      <c r="M135" s="50" t="s">
        <v>307</v>
      </c>
      <c r="N135" s="50" t="s">
        <v>308</v>
      </c>
      <c r="O135" s="50" t="s">
        <v>309</v>
      </c>
    </row>
    <row r="136" spans="1:15" x14ac:dyDescent="0.25">
      <c r="A136" s="19">
        <v>1</v>
      </c>
      <c r="B136" s="20">
        <v>42643</v>
      </c>
      <c r="C136" s="19" t="s">
        <v>619</v>
      </c>
      <c r="D136" s="19" t="s">
        <v>620</v>
      </c>
      <c r="E136" s="19" t="s">
        <v>621</v>
      </c>
      <c r="F136" s="19" t="s">
        <v>622</v>
      </c>
      <c r="G136" s="19">
        <v>127</v>
      </c>
      <c r="H136" s="19" t="s">
        <v>22</v>
      </c>
      <c r="I136" s="19">
        <v>1</v>
      </c>
      <c r="J136" s="19">
        <v>1</v>
      </c>
      <c r="K136" s="19" t="s">
        <v>17</v>
      </c>
      <c r="L136" s="20">
        <v>42557</v>
      </c>
      <c r="M136" s="50" t="s">
        <v>313</v>
      </c>
      <c r="N136" s="50" t="s">
        <v>314</v>
      </c>
      <c r="O136" s="50" t="s">
        <v>374</v>
      </c>
    </row>
    <row r="137" spans="1:15" ht="409.5" x14ac:dyDescent="0.25">
      <c r="A137" s="19">
        <v>0.62</v>
      </c>
      <c r="B137" s="20">
        <v>42643</v>
      </c>
      <c r="C137" s="13" t="s">
        <v>623</v>
      </c>
      <c r="D137" s="13" t="s">
        <v>624</v>
      </c>
      <c r="E137" s="19" t="s">
        <v>376</v>
      </c>
      <c r="F137" s="19"/>
      <c r="G137" s="19">
        <v>46</v>
      </c>
      <c r="H137" s="19" t="s">
        <v>23</v>
      </c>
      <c r="I137" s="19" t="s">
        <v>96</v>
      </c>
      <c r="J137" s="19" t="s">
        <v>96</v>
      </c>
      <c r="K137" s="19" t="s">
        <v>25</v>
      </c>
      <c r="L137" s="20">
        <v>42557</v>
      </c>
      <c r="M137" s="50" t="s">
        <v>192</v>
      </c>
      <c r="N137" s="50" t="s">
        <v>194</v>
      </c>
      <c r="O137" s="50" t="s">
        <v>193</v>
      </c>
    </row>
    <row r="138" spans="1:15" x14ac:dyDescent="0.25">
      <c r="A138" s="19">
        <v>0.75</v>
      </c>
      <c r="B138" s="20">
        <v>42643</v>
      </c>
      <c r="C138" s="19" t="s">
        <v>625</v>
      </c>
      <c r="D138" s="19" t="s">
        <v>626</v>
      </c>
      <c r="E138" s="19" t="s">
        <v>627</v>
      </c>
      <c r="F138" s="19"/>
      <c r="G138" s="19">
        <v>70</v>
      </c>
      <c r="H138" s="19" t="s">
        <v>23</v>
      </c>
      <c r="I138" s="19" t="s">
        <v>96</v>
      </c>
      <c r="J138" s="19" t="s">
        <v>96</v>
      </c>
      <c r="K138" s="19" t="s">
        <v>25</v>
      </c>
      <c r="L138" s="20">
        <v>42557</v>
      </c>
      <c r="M138" s="50" t="s">
        <v>219</v>
      </c>
      <c r="N138" s="50" t="s">
        <v>220</v>
      </c>
      <c r="O138" s="50" t="s">
        <v>196</v>
      </c>
    </row>
    <row r="139" spans="1:15" x14ac:dyDescent="0.25">
      <c r="A139" s="19">
        <v>1</v>
      </c>
      <c r="B139" s="20">
        <v>42643</v>
      </c>
      <c r="C139" s="19" t="s">
        <v>628</v>
      </c>
      <c r="D139" s="19" t="s">
        <v>96</v>
      </c>
      <c r="E139" s="19" t="s">
        <v>629</v>
      </c>
      <c r="F139" s="19" t="s">
        <v>630</v>
      </c>
      <c r="G139" s="19">
        <v>18</v>
      </c>
      <c r="H139" s="19" t="s">
        <v>34</v>
      </c>
      <c r="I139" s="19" t="s">
        <v>96</v>
      </c>
      <c r="J139" s="19" t="s">
        <v>96</v>
      </c>
      <c r="K139" s="19" t="s">
        <v>25</v>
      </c>
      <c r="L139" s="20">
        <v>42557</v>
      </c>
      <c r="M139" s="50" t="s">
        <v>142</v>
      </c>
      <c r="N139" s="50" t="s">
        <v>144</v>
      </c>
      <c r="O139" s="50" t="s">
        <v>360</v>
      </c>
    </row>
    <row r="140" spans="1:15" x14ac:dyDescent="0.25">
      <c r="A140" s="19" t="s">
        <v>96</v>
      </c>
      <c r="B140" s="19" t="s">
        <v>96</v>
      </c>
      <c r="C140" s="19" t="s">
        <v>631</v>
      </c>
      <c r="D140" s="19" t="s">
        <v>96</v>
      </c>
      <c r="E140" s="19" t="s">
        <v>96</v>
      </c>
      <c r="F140" s="19" t="s">
        <v>96</v>
      </c>
      <c r="G140" s="19">
        <v>20</v>
      </c>
      <c r="H140" s="19" t="s">
        <v>34</v>
      </c>
      <c r="I140" s="19" t="s">
        <v>96</v>
      </c>
      <c r="J140" s="19" t="s">
        <v>96</v>
      </c>
      <c r="K140" s="19" t="s">
        <v>25</v>
      </c>
      <c r="L140" s="20">
        <v>42557</v>
      </c>
      <c r="M140" s="50" t="s">
        <v>142</v>
      </c>
      <c r="N140" s="50" t="s">
        <v>144</v>
      </c>
      <c r="O140" s="50" t="s">
        <v>362</v>
      </c>
    </row>
    <row r="141" spans="1:15" x14ac:dyDescent="0.25">
      <c r="A141" s="19" t="s">
        <v>96</v>
      </c>
      <c r="B141" s="20" t="s">
        <v>96</v>
      </c>
      <c r="C141" s="19" t="s">
        <v>631</v>
      </c>
      <c r="D141" s="19" t="s">
        <v>96</v>
      </c>
      <c r="E141" s="19" t="s">
        <v>96</v>
      </c>
      <c r="F141" s="19" t="s">
        <v>96</v>
      </c>
      <c r="G141" s="19">
        <v>21</v>
      </c>
      <c r="H141" s="19" t="s">
        <v>34</v>
      </c>
      <c r="I141" s="19" t="s">
        <v>96</v>
      </c>
      <c r="J141" s="19" t="s">
        <v>96</v>
      </c>
      <c r="K141" s="19" t="s">
        <v>25</v>
      </c>
      <c r="L141" s="20">
        <v>42557</v>
      </c>
      <c r="M141" s="50" t="s">
        <v>142</v>
      </c>
      <c r="N141" s="50" t="s">
        <v>144</v>
      </c>
      <c r="O141" s="50" t="s">
        <v>363</v>
      </c>
    </row>
    <row r="142" spans="1:15" x14ac:dyDescent="0.25">
      <c r="A142">
        <v>1</v>
      </c>
      <c r="B142" s="12">
        <v>42643</v>
      </c>
      <c r="C142" t="s">
        <v>378</v>
      </c>
      <c r="D142" t="s">
        <v>379</v>
      </c>
      <c r="E142" t="s">
        <v>96</v>
      </c>
      <c r="F142" t="s">
        <v>380</v>
      </c>
      <c r="G142">
        <v>28</v>
      </c>
      <c r="H142" t="s">
        <v>79</v>
      </c>
      <c r="I142">
        <v>1</v>
      </c>
      <c r="J142">
        <v>1</v>
      </c>
      <c r="K142" t="s">
        <v>17</v>
      </c>
      <c r="L142" s="12">
        <v>42557</v>
      </c>
      <c r="M142" s="50" t="s">
        <v>142</v>
      </c>
      <c r="N142" s="50" t="s">
        <v>144</v>
      </c>
      <c r="O142" s="50" t="s">
        <v>158</v>
      </c>
    </row>
    <row r="143" spans="1:15" x14ac:dyDescent="0.25">
      <c r="A143" s="19">
        <v>1</v>
      </c>
      <c r="B143" s="20">
        <v>42643</v>
      </c>
      <c r="C143" s="19" t="s">
        <v>404</v>
      </c>
      <c r="D143" s="19" t="s">
        <v>405</v>
      </c>
      <c r="E143" s="19" t="s">
        <v>406</v>
      </c>
      <c r="F143" s="19" t="s">
        <v>407</v>
      </c>
      <c r="G143" s="19">
        <v>1</v>
      </c>
      <c r="H143" s="19" t="s">
        <v>19</v>
      </c>
      <c r="I143" s="19"/>
      <c r="J143" s="19"/>
      <c r="K143" s="19" t="s">
        <v>17</v>
      </c>
      <c r="L143" s="20">
        <v>42643</v>
      </c>
      <c r="M143" s="50" t="s">
        <v>109</v>
      </c>
      <c r="N143" s="50" t="s">
        <v>111</v>
      </c>
      <c r="O143" s="50" t="s">
        <v>110</v>
      </c>
    </row>
    <row r="144" spans="1:15" x14ac:dyDescent="0.25">
      <c r="A144" s="19">
        <v>1</v>
      </c>
      <c r="B144" s="20">
        <v>42643</v>
      </c>
      <c r="C144" s="19" t="s">
        <v>456</v>
      </c>
      <c r="D144" s="19" t="s">
        <v>376</v>
      </c>
      <c r="E144" s="19" t="s">
        <v>376</v>
      </c>
      <c r="F144" s="19" t="s">
        <v>652</v>
      </c>
      <c r="G144" s="19">
        <v>2</v>
      </c>
      <c r="H144" s="19" t="s">
        <v>352</v>
      </c>
      <c r="I144" s="19"/>
      <c r="J144" s="19"/>
      <c r="K144" s="19" t="s">
        <v>17</v>
      </c>
      <c r="L144" s="20">
        <v>42643</v>
      </c>
      <c r="M144" s="50" t="s">
        <v>113</v>
      </c>
      <c r="N144" s="50" t="s">
        <v>115</v>
      </c>
      <c r="O144" s="50" t="s">
        <v>114</v>
      </c>
    </row>
    <row r="145" spans="1:15" x14ac:dyDescent="0.25">
      <c r="A145" s="19">
        <v>1</v>
      </c>
      <c r="B145" s="20">
        <v>42643</v>
      </c>
      <c r="C145" s="19" t="s">
        <v>457</v>
      </c>
      <c r="D145" s="19" t="s">
        <v>458</v>
      </c>
      <c r="E145" s="19" t="s">
        <v>459</v>
      </c>
      <c r="F145" s="19" t="s">
        <v>652</v>
      </c>
      <c r="G145" s="19">
        <v>3</v>
      </c>
      <c r="H145" s="19" t="s">
        <v>352</v>
      </c>
      <c r="I145" s="19"/>
      <c r="J145" s="19"/>
      <c r="K145" s="19" t="s">
        <v>25</v>
      </c>
      <c r="L145" s="20">
        <v>42643</v>
      </c>
      <c r="M145" s="50" t="s">
        <v>117</v>
      </c>
      <c r="N145" s="50" t="s">
        <v>119</v>
      </c>
      <c r="O145" s="50" t="s">
        <v>118</v>
      </c>
    </row>
    <row r="146" spans="1:15" x14ac:dyDescent="0.25">
      <c r="A146" s="19">
        <v>1</v>
      </c>
      <c r="B146" s="20">
        <v>42643</v>
      </c>
      <c r="C146" s="19" t="s">
        <v>460</v>
      </c>
      <c r="D146" s="19" t="s">
        <v>459</v>
      </c>
      <c r="E146" s="19" t="s">
        <v>459</v>
      </c>
      <c r="F146" s="19" t="s">
        <v>459</v>
      </c>
      <c r="G146" s="19">
        <v>4</v>
      </c>
      <c r="H146" s="19" t="s">
        <v>352</v>
      </c>
      <c r="I146" s="19"/>
      <c r="J146" s="19"/>
      <c r="K146" s="19" t="s">
        <v>17</v>
      </c>
      <c r="L146" s="20">
        <v>42643</v>
      </c>
      <c r="M146" s="50" t="s">
        <v>117</v>
      </c>
      <c r="N146" s="50" t="s">
        <v>119</v>
      </c>
      <c r="O146" s="50" t="s">
        <v>121</v>
      </c>
    </row>
    <row r="147" spans="1:15" x14ac:dyDescent="0.25">
      <c r="A147" s="19" t="s">
        <v>96</v>
      </c>
      <c r="B147" s="20">
        <v>42643</v>
      </c>
      <c r="C147" s="19" t="s">
        <v>461</v>
      </c>
      <c r="D147" s="19" t="s">
        <v>96</v>
      </c>
      <c r="E147" s="19" t="s">
        <v>96</v>
      </c>
      <c r="F147" s="19" t="s">
        <v>96</v>
      </c>
      <c r="G147" s="19">
        <v>5</v>
      </c>
      <c r="H147" s="19" t="s">
        <v>352</v>
      </c>
      <c r="I147" s="19"/>
      <c r="J147" s="19"/>
      <c r="K147" s="19" t="s">
        <v>25</v>
      </c>
      <c r="L147" s="20">
        <v>42643</v>
      </c>
      <c r="M147" s="50" t="s">
        <v>117</v>
      </c>
      <c r="N147" s="50" t="s">
        <v>119</v>
      </c>
      <c r="O147" s="50" t="s">
        <v>123</v>
      </c>
    </row>
    <row r="148" spans="1:15" x14ac:dyDescent="0.25">
      <c r="A148" s="19">
        <v>1</v>
      </c>
      <c r="B148" s="20">
        <v>42643</v>
      </c>
      <c r="C148" s="19" t="s">
        <v>408</v>
      </c>
      <c r="D148" s="19" t="s">
        <v>405</v>
      </c>
      <c r="E148" s="19" t="s">
        <v>409</v>
      </c>
      <c r="F148" s="19" t="s">
        <v>816</v>
      </c>
      <c r="G148" s="19">
        <v>6</v>
      </c>
      <c r="H148" s="19" t="s">
        <v>19</v>
      </c>
      <c r="I148" s="19"/>
      <c r="J148" s="19"/>
      <c r="K148" s="19" t="s">
        <v>25</v>
      </c>
      <c r="L148" s="20">
        <v>42643</v>
      </c>
      <c r="M148" s="50" t="s">
        <v>125</v>
      </c>
      <c r="N148" s="50" t="s">
        <v>127</v>
      </c>
      <c r="O148" s="50" t="s">
        <v>126</v>
      </c>
    </row>
    <row r="149" spans="1:15" x14ac:dyDescent="0.25">
      <c r="A149" s="19">
        <v>0.55000000000000004</v>
      </c>
      <c r="B149" s="20">
        <v>42643</v>
      </c>
      <c r="C149" s="19" t="s">
        <v>410</v>
      </c>
      <c r="D149" s="19" t="s">
        <v>411</v>
      </c>
      <c r="E149" s="19" t="s">
        <v>411</v>
      </c>
      <c r="F149" s="19" t="s">
        <v>817</v>
      </c>
      <c r="G149" s="19">
        <v>7</v>
      </c>
      <c r="H149" s="19" t="s">
        <v>19</v>
      </c>
      <c r="I149" s="19"/>
      <c r="J149" s="19"/>
      <c r="K149" s="19" t="s">
        <v>25</v>
      </c>
      <c r="L149" s="20">
        <v>42643</v>
      </c>
      <c r="M149" s="50" t="s">
        <v>125</v>
      </c>
      <c r="N149" s="50" t="s">
        <v>127</v>
      </c>
      <c r="O149" s="50" t="s">
        <v>126</v>
      </c>
    </row>
    <row r="150" spans="1:15" x14ac:dyDescent="0.25">
      <c r="A150" s="19">
        <v>0.1</v>
      </c>
      <c r="B150" s="20">
        <v>42643</v>
      </c>
      <c r="C150" s="19" t="s">
        <v>763</v>
      </c>
      <c r="D150" s="19" t="s">
        <v>414</v>
      </c>
      <c r="E150" s="19" t="s">
        <v>414</v>
      </c>
      <c r="F150" s="19" t="s">
        <v>818</v>
      </c>
      <c r="G150" s="19">
        <v>8</v>
      </c>
      <c r="H150" s="19" t="s">
        <v>19</v>
      </c>
      <c r="I150" s="19"/>
      <c r="J150" s="19"/>
      <c r="K150" s="19" t="s">
        <v>25</v>
      </c>
      <c r="L150" s="20">
        <v>42643</v>
      </c>
      <c r="M150" s="50" t="s">
        <v>125</v>
      </c>
      <c r="N150" s="50" t="s">
        <v>127</v>
      </c>
      <c r="O150" s="50" t="s">
        <v>126</v>
      </c>
    </row>
    <row r="151" spans="1:15" x14ac:dyDescent="0.25">
      <c r="A151" s="19">
        <v>1</v>
      </c>
      <c r="B151" s="20">
        <v>42643</v>
      </c>
      <c r="C151" s="19" t="s">
        <v>462</v>
      </c>
      <c r="D151" s="19" t="s">
        <v>376</v>
      </c>
      <c r="E151" s="19" t="s">
        <v>376</v>
      </c>
      <c r="F151" s="19" t="s">
        <v>652</v>
      </c>
      <c r="G151" s="19">
        <v>9</v>
      </c>
      <c r="H151" s="19" t="s">
        <v>352</v>
      </c>
      <c r="I151" s="19"/>
      <c r="J151" s="19"/>
      <c r="K151" s="19" t="s">
        <v>17</v>
      </c>
      <c r="L151" s="20">
        <v>42643</v>
      </c>
      <c r="M151" s="50" t="s">
        <v>128</v>
      </c>
      <c r="N151" s="50" t="s">
        <v>129</v>
      </c>
      <c r="O151" s="50" t="s">
        <v>656</v>
      </c>
    </row>
    <row r="152" spans="1:15" x14ac:dyDescent="0.25">
      <c r="A152" s="19">
        <v>0.5</v>
      </c>
      <c r="B152" s="20">
        <v>42643</v>
      </c>
      <c r="C152" s="19" t="s">
        <v>764</v>
      </c>
      <c r="D152" s="19" t="s">
        <v>414</v>
      </c>
      <c r="E152" s="19" t="s">
        <v>414</v>
      </c>
      <c r="F152" s="19" t="s">
        <v>819</v>
      </c>
      <c r="G152" s="19">
        <v>10</v>
      </c>
      <c r="H152" s="19" t="s">
        <v>19</v>
      </c>
      <c r="I152" s="19"/>
      <c r="J152" s="19"/>
      <c r="K152" s="19" t="s">
        <v>25</v>
      </c>
      <c r="L152" s="20">
        <v>42643</v>
      </c>
      <c r="M152" s="50" t="s">
        <v>130</v>
      </c>
      <c r="N152" s="50" t="s">
        <v>131</v>
      </c>
      <c r="O152" s="50" t="s">
        <v>354</v>
      </c>
    </row>
    <row r="153" spans="1:15" x14ac:dyDescent="0.25">
      <c r="A153" s="19" t="s">
        <v>96</v>
      </c>
      <c r="B153" s="20">
        <v>42643</v>
      </c>
      <c r="C153" s="19" t="s">
        <v>417</v>
      </c>
      <c r="D153" s="19" t="s">
        <v>96</v>
      </c>
      <c r="E153" s="19" t="s">
        <v>96</v>
      </c>
      <c r="F153" s="19" t="s">
        <v>96</v>
      </c>
      <c r="G153" s="19">
        <v>11</v>
      </c>
      <c r="H153" s="19" t="s">
        <v>19</v>
      </c>
      <c r="I153" s="19"/>
      <c r="J153" s="19"/>
      <c r="K153" s="19" t="s">
        <v>25</v>
      </c>
      <c r="L153" s="20">
        <v>42643</v>
      </c>
      <c r="M153" s="50" t="s">
        <v>130</v>
      </c>
      <c r="N153" s="50" t="s">
        <v>131</v>
      </c>
      <c r="O153" s="50" t="s">
        <v>356</v>
      </c>
    </row>
    <row r="154" spans="1:15" x14ac:dyDescent="0.25">
      <c r="A154" s="19">
        <v>0.2</v>
      </c>
      <c r="B154" s="20">
        <v>42643</v>
      </c>
      <c r="C154" s="19" t="s">
        <v>418</v>
      </c>
      <c r="D154" s="19" t="s">
        <v>419</v>
      </c>
      <c r="E154" s="19" t="s">
        <v>414</v>
      </c>
      <c r="F154" s="19" t="s">
        <v>820</v>
      </c>
      <c r="G154" s="19">
        <v>12</v>
      </c>
      <c r="H154" s="19" t="s">
        <v>19</v>
      </c>
      <c r="I154" s="19"/>
      <c r="J154" s="19"/>
      <c r="K154" s="19" t="s">
        <v>25</v>
      </c>
      <c r="L154" s="20">
        <v>42643</v>
      </c>
      <c r="M154" s="50" t="s">
        <v>132</v>
      </c>
      <c r="N154" s="50" t="s">
        <v>134</v>
      </c>
      <c r="O154" s="50" t="s">
        <v>133</v>
      </c>
    </row>
    <row r="155" spans="1:15" x14ac:dyDescent="0.25">
      <c r="A155" s="19">
        <v>0.8</v>
      </c>
      <c r="B155" s="20">
        <v>42643</v>
      </c>
      <c r="C155" s="19" t="s">
        <v>421</v>
      </c>
      <c r="D155" s="19" t="s">
        <v>414</v>
      </c>
      <c r="E155" s="19" t="s">
        <v>414</v>
      </c>
      <c r="F155" s="19" t="s">
        <v>821</v>
      </c>
      <c r="G155" s="19">
        <v>13</v>
      </c>
      <c r="H155" s="19" t="s">
        <v>19</v>
      </c>
      <c r="I155" s="19"/>
      <c r="J155" s="19"/>
      <c r="K155" s="19" t="s">
        <v>25</v>
      </c>
      <c r="L155" s="20">
        <v>42643</v>
      </c>
      <c r="M155" s="50" t="s">
        <v>136</v>
      </c>
      <c r="N155" s="50" t="s">
        <v>138</v>
      </c>
      <c r="O155" s="50" t="s">
        <v>137</v>
      </c>
    </row>
    <row r="156" spans="1:15" x14ac:dyDescent="0.25">
      <c r="A156" s="19" t="s">
        <v>96</v>
      </c>
      <c r="B156" s="20">
        <v>42643</v>
      </c>
      <c r="C156" s="19" t="s">
        <v>423</v>
      </c>
      <c r="D156" s="19" t="s">
        <v>96</v>
      </c>
      <c r="E156" s="19" t="s">
        <v>96</v>
      </c>
      <c r="F156" s="19" t="s">
        <v>96</v>
      </c>
      <c r="G156" s="19">
        <v>14</v>
      </c>
      <c r="H156" s="19" t="s">
        <v>19</v>
      </c>
      <c r="I156" s="19"/>
      <c r="J156" s="19"/>
      <c r="K156" s="19" t="s">
        <v>25</v>
      </c>
      <c r="L156" s="20">
        <v>42643</v>
      </c>
      <c r="M156" s="50" t="s">
        <v>136</v>
      </c>
      <c r="N156" s="50" t="s">
        <v>138</v>
      </c>
      <c r="O156" s="50" t="s">
        <v>358</v>
      </c>
    </row>
    <row r="157" spans="1:15" x14ac:dyDescent="0.25">
      <c r="A157" s="19">
        <v>0.2</v>
      </c>
      <c r="B157" s="20">
        <v>42643</v>
      </c>
      <c r="C157" s="19" t="s">
        <v>424</v>
      </c>
      <c r="D157" s="19" t="s">
        <v>414</v>
      </c>
      <c r="E157" s="19" t="s">
        <v>425</v>
      </c>
      <c r="F157" s="19" t="s">
        <v>426</v>
      </c>
      <c r="G157" s="19">
        <v>15</v>
      </c>
      <c r="H157" s="19" t="s">
        <v>19</v>
      </c>
      <c r="I157" s="19"/>
      <c r="J157" s="19"/>
      <c r="K157" s="19" t="s">
        <v>25</v>
      </c>
      <c r="L157" s="20">
        <v>42643</v>
      </c>
      <c r="M157" s="50" t="s">
        <v>141</v>
      </c>
      <c r="N157" s="50" t="s">
        <v>359</v>
      </c>
      <c r="O157" s="50" t="s">
        <v>657</v>
      </c>
    </row>
    <row r="158" spans="1:15" x14ac:dyDescent="0.25">
      <c r="A158" s="19">
        <v>0.2</v>
      </c>
      <c r="B158" s="20">
        <v>42643</v>
      </c>
      <c r="C158" s="19" t="s">
        <v>427</v>
      </c>
      <c r="D158" s="19" t="s">
        <v>414</v>
      </c>
      <c r="E158" s="19" t="s">
        <v>425</v>
      </c>
      <c r="F158" s="19" t="s">
        <v>428</v>
      </c>
      <c r="G158" s="19">
        <v>16</v>
      </c>
      <c r="H158" s="19" t="s">
        <v>19</v>
      </c>
      <c r="I158" s="19"/>
      <c r="J158" s="19"/>
      <c r="K158" s="19" t="s">
        <v>25</v>
      </c>
      <c r="L158" s="20">
        <v>42643</v>
      </c>
      <c r="M158" s="50" t="s">
        <v>141</v>
      </c>
      <c r="N158" s="50" t="s">
        <v>359</v>
      </c>
      <c r="O158" s="50" t="s">
        <v>659</v>
      </c>
    </row>
    <row r="159" spans="1:15" x14ac:dyDescent="0.25">
      <c r="A159" s="19">
        <v>1</v>
      </c>
      <c r="B159" s="20">
        <v>42643</v>
      </c>
      <c r="C159" s="19" t="s">
        <v>765</v>
      </c>
      <c r="D159" s="19" t="s">
        <v>376</v>
      </c>
      <c r="E159" s="19" t="s">
        <v>376</v>
      </c>
      <c r="F159" s="19" t="s">
        <v>376</v>
      </c>
      <c r="G159" s="19">
        <v>17</v>
      </c>
      <c r="H159" s="19" t="s">
        <v>21</v>
      </c>
      <c r="I159" s="19"/>
      <c r="J159" s="19"/>
      <c r="K159" s="19" t="s">
        <v>25</v>
      </c>
      <c r="L159" s="20">
        <v>42643</v>
      </c>
      <c r="M159" s="50" t="s">
        <v>142</v>
      </c>
      <c r="N159" s="50" t="s">
        <v>144</v>
      </c>
      <c r="O159" s="50" t="s">
        <v>143</v>
      </c>
    </row>
    <row r="160" spans="1:15" x14ac:dyDescent="0.25">
      <c r="A160" s="19">
        <v>1</v>
      </c>
      <c r="B160" s="20">
        <v>42643</v>
      </c>
      <c r="C160" s="19" t="s">
        <v>628</v>
      </c>
      <c r="D160" s="19" t="s">
        <v>96</v>
      </c>
      <c r="E160" s="19" t="s">
        <v>629</v>
      </c>
      <c r="F160" s="19" t="s">
        <v>630</v>
      </c>
      <c r="G160" s="19">
        <v>18</v>
      </c>
      <c r="H160" s="19" t="s">
        <v>34</v>
      </c>
      <c r="I160" s="19"/>
      <c r="J160" s="19"/>
      <c r="K160" s="19" t="s">
        <v>25</v>
      </c>
      <c r="L160" s="20">
        <v>42643</v>
      </c>
      <c r="M160" s="50" t="s">
        <v>142</v>
      </c>
      <c r="N160" s="50" t="s">
        <v>144</v>
      </c>
      <c r="O160" s="50" t="s">
        <v>360</v>
      </c>
    </row>
    <row r="161" spans="1:15" x14ac:dyDescent="0.25">
      <c r="A161" s="19">
        <v>0.6</v>
      </c>
      <c r="B161" s="20">
        <v>42643</v>
      </c>
      <c r="C161" s="19" t="s">
        <v>382</v>
      </c>
      <c r="D161" s="19" t="s">
        <v>383</v>
      </c>
      <c r="E161" s="19" t="s">
        <v>384</v>
      </c>
      <c r="F161" s="19" t="s">
        <v>652</v>
      </c>
      <c r="G161" s="19">
        <v>19</v>
      </c>
      <c r="H161" s="19" t="s">
        <v>16</v>
      </c>
      <c r="I161" s="19"/>
      <c r="J161" s="19"/>
      <c r="K161" s="19" t="s">
        <v>25</v>
      </c>
      <c r="L161" s="20">
        <v>42643</v>
      </c>
      <c r="M161" s="50" t="s">
        <v>142</v>
      </c>
      <c r="N161" s="50" t="s">
        <v>144</v>
      </c>
      <c r="O161" s="50" t="s">
        <v>147</v>
      </c>
    </row>
    <row r="162" spans="1:15" x14ac:dyDescent="0.25">
      <c r="A162" s="19" t="s">
        <v>96</v>
      </c>
      <c r="B162" s="20">
        <v>42643</v>
      </c>
      <c r="C162" s="19" t="s">
        <v>631</v>
      </c>
      <c r="D162" s="19" t="s">
        <v>96</v>
      </c>
      <c r="E162" s="19" t="s">
        <v>96</v>
      </c>
      <c r="F162" s="19" t="s">
        <v>96</v>
      </c>
      <c r="G162" s="19">
        <v>20</v>
      </c>
      <c r="H162" s="19" t="s">
        <v>34</v>
      </c>
      <c r="I162" s="19"/>
      <c r="J162" s="19"/>
      <c r="K162" s="19" t="s">
        <v>25</v>
      </c>
      <c r="L162" s="20">
        <v>42643</v>
      </c>
      <c r="M162" s="50" t="s">
        <v>142</v>
      </c>
      <c r="N162" s="50" t="s">
        <v>144</v>
      </c>
      <c r="O162" s="50" t="s">
        <v>362</v>
      </c>
    </row>
    <row r="163" spans="1:15" x14ac:dyDescent="0.25">
      <c r="A163" s="19" t="s">
        <v>96</v>
      </c>
      <c r="B163" s="20">
        <v>42643</v>
      </c>
      <c r="C163" s="19" t="s">
        <v>631</v>
      </c>
      <c r="D163" s="19" t="s">
        <v>96</v>
      </c>
      <c r="E163" s="19" t="s">
        <v>96</v>
      </c>
      <c r="F163" s="19" t="s">
        <v>96</v>
      </c>
      <c r="G163" s="19">
        <v>21</v>
      </c>
      <c r="H163" s="19" t="s">
        <v>34</v>
      </c>
      <c r="I163" s="19"/>
      <c r="J163" s="19"/>
      <c r="K163" s="19" t="s">
        <v>25</v>
      </c>
      <c r="L163" s="20">
        <v>42643</v>
      </c>
      <c r="M163" s="50" t="s">
        <v>142</v>
      </c>
      <c r="N163" s="50" t="s">
        <v>144</v>
      </c>
      <c r="O163" s="50" t="s">
        <v>363</v>
      </c>
    </row>
    <row r="164" spans="1:15" x14ac:dyDescent="0.25">
      <c r="A164" s="19" t="s">
        <v>96</v>
      </c>
      <c r="B164" s="20">
        <v>42643</v>
      </c>
      <c r="C164" s="19" t="s">
        <v>579</v>
      </c>
      <c r="D164" s="19" t="s">
        <v>96</v>
      </c>
      <c r="E164" s="19" t="s">
        <v>96</v>
      </c>
      <c r="F164" s="19" t="s">
        <v>96</v>
      </c>
      <c r="G164" s="19">
        <v>22</v>
      </c>
      <c r="H164" s="19" t="s">
        <v>21</v>
      </c>
      <c r="I164" s="19"/>
      <c r="J164" s="19"/>
      <c r="K164" s="19" t="s">
        <v>25</v>
      </c>
      <c r="L164" s="20">
        <v>42643</v>
      </c>
      <c r="M164" s="50" t="s">
        <v>142</v>
      </c>
      <c r="N164" s="50" t="s">
        <v>144</v>
      </c>
      <c r="O164" s="50" t="s">
        <v>145</v>
      </c>
    </row>
    <row r="165" spans="1:15" x14ac:dyDescent="0.25">
      <c r="A165" s="19" t="s">
        <v>96</v>
      </c>
      <c r="B165" s="20">
        <v>42643</v>
      </c>
      <c r="C165" s="19" t="s">
        <v>429</v>
      </c>
      <c r="D165" s="19" t="s">
        <v>96</v>
      </c>
      <c r="E165" s="19" t="s">
        <v>96</v>
      </c>
      <c r="F165" s="19" t="s">
        <v>96</v>
      </c>
      <c r="G165" s="19">
        <v>23</v>
      </c>
      <c r="H165" s="19" t="s">
        <v>19</v>
      </c>
      <c r="I165" s="19"/>
      <c r="J165" s="19"/>
      <c r="K165" s="19" t="s">
        <v>25</v>
      </c>
      <c r="L165" s="20">
        <v>42643</v>
      </c>
      <c r="M165" s="50" t="s">
        <v>142</v>
      </c>
      <c r="N165" s="50" t="s">
        <v>144</v>
      </c>
      <c r="O165" s="50" t="s">
        <v>149</v>
      </c>
    </row>
    <row r="166" spans="1:15" x14ac:dyDescent="0.25">
      <c r="A166" s="19" t="s">
        <v>96</v>
      </c>
      <c r="B166" s="20">
        <v>42643</v>
      </c>
      <c r="C166" s="19" t="s">
        <v>429</v>
      </c>
      <c r="D166" s="19" t="s">
        <v>96</v>
      </c>
      <c r="E166" s="19" t="s">
        <v>96</v>
      </c>
      <c r="F166" s="19" t="s">
        <v>96</v>
      </c>
      <c r="G166" s="19">
        <v>24</v>
      </c>
      <c r="H166" s="19" t="s">
        <v>19</v>
      </c>
      <c r="I166" s="19"/>
      <c r="J166" s="19"/>
      <c r="K166" s="19" t="s">
        <v>25</v>
      </c>
      <c r="L166" s="20">
        <v>42643</v>
      </c>
      <c r="M166" s="50" t="s">
        <v>142</v>
      </c>
      <c r="N166" s="50" t="s">
        <v>144</v>
      </c>
      <c r="O166" s="50" t="s">
        <v>151</v>
      </c>
    </row>
    <row r="167" spans="1:15" x14ac:dyDescent="0.25">
      <c r="A167" s="19" t="s">
        <v>96</v>
      </c>
      <c r="B167" s="20">
        <v>42643</v>
      </c>
      <c r="C167" s="19" t="s">
        <v>510</v>
      </c>
      <c r="D167" s="19" t="s">
        <v>96</v>
      </c>
      <c r="E167" s="19" t="s">
        <v>96</v>
      </c>
      <c r="F167" s="19" t="s">
        <v>96</v>
      </c>
      <c r="G167" s="19">
        <v>25</v>
      </c>
      <c r="H167" s="19" t="s">
        <v>20</v>
      </c>
      <c r="I167" s="19"/>
      <c r="J167" s="19"/>
      <c r="K167" s="19" t="s">
        <v>25</v>
      </c>
      <c r="L167" s="20">
        <v>42643</v>
      </c>
      <c r="M167" s="50" t="s">
        <v>142</v>
      </c>
      <c r="N167" s="50" t="s">
        <v>144</v>
      </c>
      <c r="O167" s="50" t="s">
        <v>155</v>
      </c>
    </row>
    <row r="168" spans="1:15" x14ac:dyDescent="0.25">
      <c r="A168" s="19" t="s">
        <v>96</v>
      </c>
      <c r="B168" s="20">
        <v>42643</v>
      </c>
      <c r="C168" s="19" t="s">
        <v>579</v>
      </c>
      <c r="D168" s="19" t="s">
        <v>96</v>
      </c>
      <c r="E168" s="19" t="s">
        <v>96</v>
      </c>
      <c r="F168" s="19" t="s">
        <v>96</v>
      </c>
      <c r="G168" s="19">
        <v>26</v>
      </c>
      <c r="H168" s="19" t="s">
        <v>21</v>
      </c>
      <c r="I168" s="19"/>
      <c r="J168" s="19"/>
      <c r="K168" s="19" t="s">
        <v>25</v>
      </c>
      <c r="L168" s="20">
        <v>42643</v>
      </c>
      <c r="M168" s="50" t="s">
        <v>142</v>
      </c>
      <c r="N168" s="50" t="s">
        <v>144</v>
      </c>
      <c r="O168" s="50" t="s">
        <v>153</v>
      </c>
    </row>
    <row r="169" spans="1:15" x14ac:dyDescent="0.25">
      <c r="A169" s="19" t="s">
        <v>96</v>
      </c>
      <c r="B169" s="20">
        <v>42643</v>
      </c>
      <c r="C169" s="19" t="s">
        <v>580</v>
      </c>
      <c r="D169" s="19" t="s">
        <v>96</v>
      </c>
      <c r="E169" s="19" t="s">
        <v>96</v>
      </c>
      <c r="F169" s="19" t="s">
        <v>96</v>
      </c>
      <c r="G169" s="19">
        <v>27</v>
      </c>
      <c r="H169" s="19" t="s">
        <v>21</v>
      </c>
      <c r="I169" s="19"/>
      <c r="J169" s="19"/>
      <c r="K169" s="19" t="s">
        <v>25</v>
      </c>
      <c r="L169" s="20">
        <v>42643</v>
      </c>
      <c r="M169" s="50" t="s">
        <v>142</v>
      </c>
      <c r="N169" s="50" t="s">
        <v>144</v>
      </c>
      <c r="O169" s="50" t="s">
        <v>146</v>
      </c>
    </row>
    <row r="170" spans="1:15" x14ac:dyDescent="0.25">
      <c r="A170" s="19">
        <v>1</v>
      </c>
      <c r="B170" s="20">
        <v>42643</v>
      </c>
      <c r="C170" s="19" t="s">
        <v>378</v>
      </c>
      <c r="D170" s="19" t="s">
        <v>379</v>
      </c>
      <c r="E170" s="19" t="s">
        <v>96</v>
      </c>
      <c r="F170" s="19" t="s">
        <v>380</v>
      </c>
      <c r="G170" s="19">
        <v>28</v>
      </c>
      <c r="H170" s="19" t="s">
        <v>79</v>
      </c>
      <c r="I170" s="19"/>
      <c r="J170" s="19"/>
      <c r="K170" s="19" t="s">
        <v>17</v>
      </c>
      <c r="L170" s="20">
        <v>42643</v>
      </c>
      <c r="M170" s="50" t="s">
        <v>142</v>
      </c>
      <c r="N170" s="50" t="s">
        <v>144</v>
      </c>
      <c r="O170" s="50" t="s">
        <v>158</v>
      </c>
    </row>
    <row r="171" spans="1:15" x14ac:dyDescent="0.25">
      <c r="A171" s="19" t="s">
        <v>96</v>
      </c>
      <c r="B171" s="20">
        <v>42643</v>
      </c>
      <c r="C171" s="19" t="s">
        <v>766</v>
      </c>
      <c r="D171" s="19" t="s">
        <v>96</v>
      </c>
      <c r="E171" s="19" t="s">
        <v>96</v>
      </c>
      <c r="F171" s="19" t="s">
        <v>96</v>
      </c>
      <c r="G171" s="19">
        <v>29</v>
      </c>
      <c r="H171" s="19" t="s">
        <v>60</v>
      </c>
      <c r="I171" s="19"/>
      <c r="J171" s="19"/>
      <c r="K171" s="19" t="s">
        <v>17</v>
      </c>
      <c r="L171" s="20">
        <v>42643</v>
      </c>
      <c r="M171" s="50" t="s">
        <v>142</v>
      </c>
      <c r="N171" s="50" t="s">
        <v>144</v>
      </c>
      <c r="O171" s="50" t="s">
        <v>160</v>
      </c>
    </row>
    <row r="172" spans="1:15" x14ac:dyDescent="0.25">
      <c r="A172" s="19">
        <v>0.25</v>
      </c>
      <c r="B172" s="20">
        <v>42643</v>
      </c>
      <c r="C172" s="19" t="s">
        <v>430</v>
      </c>
      <c r="D172" s="19" t="s">
        <v>414</v>
      </c>
      <c r="E172" s="19" t="s">
        <v>431</v>
      </c>
      <c r="F172" s="19" t="s">
        <v>432</v>
      </c>
      <c r="G172" s="19">
        <v>30</v>
      </c>
      <c r="H172" s="19" t="s">
        <v>19</v>
      </c>
      <c r="I172" s="19"/>
      <c r="J172" s="19"/>
      <c r="K172" s="19" t="s">
        <v>25</v>
      </c>
      <c r="L172" s="20">
        <v>42643</v>
      </c>
      <c r="M172" s="50" t="s">
        <v>161</v>
      </c>
      <c r="N172" s="50" t="s">
        <v>163</v>
      </c>
      <c r="O172" s="50" t="s">
        <v>162</v>
      </c>
    </row>
    <row r="173" spans="1:15" x14ac:dyDescent="0.25">
      <c r="A173" s="19">
        <v>0.2</v>
      </c>
      <c r="B173" s="20">
        <v>42643</v>
      </c>
      <c r="C173" s="19" t="s">
        <v>433</v>
      </c>
      <c r="D173" s="19" t="s">
        <v>414</v>
      </c>
      <c r="E173" s="19" t="s">
        <v>434</v>
      </c>
      <c r="F173" s="19" t="s">
        <v>435</v>
      </c>
      <c r="G173" s="19">
        <v>31</v>
      </c>
      <c r="H173" s="19" t="s">
        <v>19</v>
      </c>
      <c r="I173" s="19"/>
      <c r="J173" s="19"/>
      <c r="K173" s="19" t="s">
        <v>25</v>
      </c>
      <c r="L173" s="20">
        <v>42643</v>
      </c>
      <c r="M173" s="50" t="s">
        <v>164</v>
      </c>
      <c r="N173" s="50" t="s">
        <v>166</v>
      </c>
      <c r="O173" s="50" t="s">
        <v>165</v>
      </c>
    </row>
    <row r="174" spans="1:15" x14ac:dyDescent="0.25">
      <c r="A174" s="19">
        <v>0.25</v>
      </c>
      <c r="B174" s="20">
        <v>42643</v>
      </c>
      <c r="C174" s="19" t="s">
        <v>436</v>
      </c>
      <c r="D174" s="19" t="s">
        <v>96</v>
      </c>
      <c r="E174" s="19" t="s">
        <v>96</v>
      </c>
      <c r="F174" s="19" t="s">
        <v>437</v>
      </c>
      <c r="G174" s="19">
        <v>32</v>
      </c>
      <c r="H174" s="19" t="s">
        <v>19</v>
      </c>
      <c r="I174" s="19"/>
      <c r="J174" s="19"/>
      <c r="K174" s="19" t="s">
        <v>25</v>
      </c>
      <c r="L174" s="20">
        <v>42643</v>
      </c>
      <c r="M174" s="50" t="s">
        <v>168</v>
      </c>
      <c r="N174" s="50" t="s">
        <v>169</v>
      </c>
      <c r="O174" s="50" t="s">
        <v>668</v>
      </c>
    </row>
    <row r="175" spans="1:15" x14ac:dyDescent="0.25">
      <c r="A175" s="19">
        <v>1</v>
      </c>
      <c r="B175" s="20">
        <v>42643</v>
      </c>
      <c r="C175" s="19" t="s">
        <v>767</v>
      </c>
      <c r="D175" s="19" t="s">
        <v>96</v>
      </c>
      <c r="E175" s="19" t="s">
        <v>481</v>
      </c>
      <c r="F175" s="19" t="s">
        <v>481</v>
      </c>
      <c r="G175" s="19">
        <v>33</v>
      </c>
      <c r="H175" s="19" t="s">
        <v>20</v>
      </c>
      <c r="I175" s="19"/>
      <c r="J175" s="19"/>
      <c r="K175" s="19" t="s">
        <v>25</v>
      </c>
      <c r="L175" s="20">
        <v>42643</v>
      </c>
      <c r="M175" s="50" t="s">
        <v>170</v>
      </c>
      <c r="N175" s="50" t="s">
        <v>366</v>
      </c>
      <c r="O175" s="50" t="s">
        <v>171</v>
      </c>
    </row>
    <row r="176" spans="1:15" x14ac:dyDescent="0.25">
      <c r="A176" s="19">
        <v>0.1</v>
      </c>
      <c r="B176" s="20">
        <v>42643</v>
      </c>
      <c r="C176" s="19" t="s">
        <v>768</v>
      </c>
      <c r="D176" s="19" t="s">
        <v>439</v>
      </c>
      <c r="E176" s="19" t="s">
        <v>440</v>
      </c>
      <c r="F176" s="19" t="s">
        <v>441</v>
      </c>
      <c r="G176" s="19">
        <v>34</v>
      </c>
      <c r="H176" s="19" t="s">
        <v>19</v>
      </c>
      <c r="I176" s="19"/>
      <c r="J176" s="19"/>
      <c r="K176" s="19" t="s">
        <v>25</v>
      </c>
      <c r="L176" s="20">
        <v>42643</v>
      </c>
      <c r="M176" s="50" t="s">
        <v>170</v>
      </c>
      <c r="N176" s="50" t="s">
        <v>172</v>
      </c>
      <c r="O176" s="50" t="s">
        <v>175</v>
      </c>
    </row>
    <row r="177" spans="1:15" x14ac:dyDescent="0.25">
      <c r="A177" s="19">
        <v>1</v>
      </c>
      <c r="B177" s="20">
        <v>42643</v>
      </c>
      <c r="C177" s="19" t="s">
        <v>769</v>
      </c>
      <c r="D177" s="19" t="s">
        <v>96</v>
      </c>
      <c r="E177" s="19" t="s">
        <v>96</v>
      </c>
      <c r="F177" s="19" t="s">
        <v>96</v>
      </c>
      <c r="G177" s="19">
        <v>35</v>
      </c>
      <c r="H177" s="19" t="s">
        <v>19</v>
      </c>
      <c r="I177" s="19"/>
      <c r="J177" s="19"/>
      <c r="K177" s="19" t="s">
        <v>25</v>
      </c>
      <c r="L177" s="20">
        <v>42643</v>
      </c>
      <c r="M177" s="50" t="s">
        <v>170</v>
      </c>
      <c r="N177" s="50" t="s">
        <v>172</v>
      </c>
      <c r="O177" s="50" t="s">
        <v>670</v>
      </c>
    </row>
    <row r="178" spans="1:15" x14ac:dyDescent="0.25">
      <c r="A178" s="19" t="s">
        <v>96</v>
      </c>
      <c r="B178" s="20">
        <v>42643</v>
      </c>
      <c r="C178" s="19" t="s">
        <v>770</v>
      </c>
      <c r="D178" s="19" t="s">
        <v>96</v>
      </c>
      <c r="E178" s="19" t="s">
        <v>96</v>
      </c>
      <c r="F178" s="19" t="s">
        <v>822</v>
      </c>
      <c r="G178" s="19">
        <v>36</v>
      </c>
      <c r="H178" s="19" t="s">
        <v>20</v>
      </c>
      <c r="I178" s="19"/>
      <c r="J178" s="19"/>
      <c r="K178" s="19" t="s">
        <v>25</v>
      </c>
      <c r="L178" s="20">
        <v>42643</v>
      </c>
      <c r="M178" s="50" t="s">
        <v>170</v>
      </c>
      <c r="N178" s="50" t="s">
        <v>172</v>
      </c>
      <c r="O178" s="50" t="s">
        <v>367</v>
      </c>
    </row>
    <row r="179" spans="1:15" x14ac:dyDescent="0.25">
      <c r="A179" s="19" t="s">
        <v>96</v>
      </c>
      <c r="B179" s="20">
        <v>42643</v>
      </c>
      <c r="C179" s="19" t="s">
        <v>771</v>
      </c>
      <c r="D179" s="19" t="s">
        <v>96</v>
      </c>
      <c r="E179" s="19" t="s">
        <v>96</v>
      </c>
      <c r="F179" s="19" t="s">
        <v>96</v>
      </c>
      <c r="G179" s="19">
        <v>37</v>
      </c>
      <c r="H179" s="19" t="s">
        <v>21</v>
      </c>
      <c r="I179" s="19"/>
      <c r="J179" s="19"/>
      <c r="K179" s="19" t="s">
        <v>25</v>
      </c>
      <c r="L179" s="20">
        <v>42643</v>
      </c>
      <c r="M179" s="50" t="s">
        <v>170</v>
      </c>
      <c r="N179" s="50" t="s">
        <v>172</v>
      </c>
      <c r="O179" s="50" t="s">
        <v>671</v>
      </c>
    </row>
    <row r="180" spans="1:15" x14ac:dyDescent="0.25">
      <c r="A180" s="19">
        <v>1</v>
      </c>
      <c r="B180" s="20">
        <v>42643</v>
      </c>
      <c r="C180" s="19" t="s">
        <v>385</v>
      </c>
      <c r="D180" s="19" t="s">
        <v>386</v>
      </c>
      <c r="E180" s="19" t="s">
        <v>387</v>
      </c>
      <c r="F180" s="19" t="s">
        <v>388</v>
      </c>
      <c r="G180" s="19">
        <v>38</v>
      </c>
      <c r="H180" s="19" t="s">
        <v>16</v>
      </c>
      <c r="I180" s="19"/>
      <c r="J180" s="19"/>
      <c r="K180" s="19" t="s">
        <v>25</v>
      </c>
      <c r="L180" s="20">
        <v>42643</v>
      </c>
      <c r="M180" s="50" t="s">
        <v>178</v>
      </c>
      <c r="N180" s="50" t="s">
        <v>179</v>
      </c>
      <c r="O180" s="50" t="s">
        <v>210</v>
      </c>
    </row>
    <row r="181" spans="1:15" x14ac:dyDescent="0.25">
      <c r="A181" s="19">
        <v>1</v>
      </c>
      <c r="B181" s="20">
        <v>42643</v>
      </c>
      <c r="C181" s="19" t="s">
        <v>389</v>
      </c>
      <c r="D181" s="19" t="s">
        <v>390</v>
      </c>
      <c r="E181" s="19" t="s">
        <v>391</v>
      </c>
      <c r="F181" s="19" t="s">
        <v>652</v>
      </c>
      <c r="G181" s="19">
        <v>39</v>
      </c>
      <c r="H181" s="19" t="s">
        <v>16</v>
      </c>
      <c r="I181" s="19"/>
      <c r="J181" s="19"/>
      <c r="K181" s="19" t="s">
        <v>25</v>
      </c>
      <c r="L181" s="20">
        <v>42643</v>
      </c>
      <c r="M181" s="50" t="s">
        <v>178</v>
      </c>
      <c r="N181" s="50" t="s">
        <v>179</v>
      </c>
      <c r="O181" s="50" t="s">
        <v>207</v>
      </c>
    </row>
    <row r="182" spans="1:15" x14ac:dyDescent="0.25">
      <c r="A182" s="19">
        <v>1</v>
      </c>
      <c r="B182" s="20">
        <v>42643</v>
      </c>
      <c r="C182" s="19" t="s">
        <v>514</v>
      </c>
      <c r="D182" s="19" t="s">
        <v>96</v>
      </c>
      <c r="E182" s="19" t="s">
        <v>481</v>
      </c>
      <c r="F182" s="19" t="s">
        <v>652</v>
      </c>
      <c r="G182" s="19">
        <v>40</v>
      </c>
      <c r="H182" s="19" t="s">
        <v>20</v>
      </c>
      <c r="I182" s="19"/>
      <c r="J182" s="19"/>
      <c r="K182" s="19" t="s">
        <v>25</v>
      </c>
      <c r="L182" s="20">
        <v>42643</v>
      </c>
      <c r="M182" s="50" t="s">
        <v>178</v>
      </c>
      <c r="N182" s="50" t="s">
        <v>179</v>
      </c>
      <c r="O182" s="50" t="s">
        <v>186</v>
      </c>
    </row>
    <row r="183" spans="1:15" x14ac:dyDescent="0.25">
      <c r="A183" s="19">
        <v>1</v>
      </c>
      <c r="B183" s="20">
        <v>42643</v>
      </c>
      <c r="C183" s="19" t="s">
        <v>582</v>
      </c>
      <c r="D183" s="19" t="s">
        <v>376</v>
      </c>
      <c r="E183" s="19" t="s">
        <v>376</v>
      </c>
      <c r="F183" s="19" t="s">
        <v>652</v>
      </c>
      <c r="G183" s="19">
        <v>41</v>
      </c>
      <c r="H183" s="19" t="s">
        <v>21</v>
      </c>
      <c r="I183" s="19"/>
      <c r="J183" s="19"/>
      <c r="K183" s="19" t="s">
        <v>25</v>
      </c>
      <c r="L183" s="20">
        <v>42643</v>
      </c>
      <c r="M183" s="50" t="s">
        <v>178</v>
      </c>
      <c r="N183" s="50" t="s">
        <v>179</v>
      </c>
      <c r="O183" s="50" t="s">
        <v>673</v>
      </c>
    </row>
    <row r="184" spans="1:15" x14ac:dyDescent="0.25">
      <c r="A184" s="19">
        <v>1</v>
      </c>
      <c r="B184" s="20">
        <v>42643</v>
      </c>
      <c r="C184" s="19" t="s">
        <v>772</v>
      </c>
      <c r="D184" s="19" t="s">
        <v>96</v>
      </c>
      <c r="E184" s="19" t="s">
        <v>481</v>
      </c>
      <c r="F184" s="19" t="s">
        <v>652</v>
      </c>
      <c r="G184" s="19">
        <v>42</v>
      </c>
      <c r="H184" s="19" t="s">
        <v>20</v>
      </c>
      <c r="I184" s="19"/>
      <c r="J184" s="19"/>
      <c r="K184" s="19" t="s">
        <v>25</v>
      </c>
      <c r="L184" s="20">
        <v>42643</v>
      </c>
      <c r="M184" s="50" t="s">
        <v>178</v>
      </c>
      <c r="N184" s="50" t="s">
        <v>179</v>
      </c>
      <c r="O184" s="50" t="s">
        <v>184</v>
      </c>
    </row>
    <row r="185" spans="1:15" x14ac:dyDescent="0.25">
      <c r="A185" s="19">
        <v>1</v>
      </c>
      <c r="B185" s="20">
        <v>42643</v>
      </c>
      <c r="C185" s="19" t="s">
        <v>773</v>
      </c>
      <c r="D185" s="19" t="s">
        <v>96</v>
      </c>
      <c r="E185" s="19" t="s">
        <v>481</v>
      </c>
      <c r="F185" s="19" t="s">
        <v>652</v>
      </c>
      <c r="G185" s="19">
        <v>43</v>
      </c>
      <c r="H185" s="19" t="s">
        <v>20</v>
      </c>
      <c r="I185" s="19"/>
      <c r="J185" s="19"/>
      <c r="K185" s="19" t="s">
        <v>25</v>
      </c>
      <c r="L185" s="20">
        <v>42643</v>
      </c>
      <c r="M185" s="50" t="s">
        <v>178</v>
      </c>
      <c r="N185" s="50" t="s">
        <v>179</v>
      </c>
      <c r="O185" s="50" t="s">
        <v>182</v>
      </c>
    </row>
    <row r="186" spans="1:15" x14ac:dyDescent="0.25">
      <c r="A186" s="19">
        <v>0</v>
      </c>
      <c r="B186" s="20">
        <v>42643</v>
      </c>
      <c r="C186" s="19" t="s">
        <v>774</v>
      </c>
      <c r="D186" s="19" t="s">
        <v>583</v>
      </c>
      <c r="E186" s="19" t="s">
        <v>376</v>
      </c>
      <c r="F186" s="19" t="s">
        <v>823</v>
      </c>
      <c r="G186" s="19">
        <v>44</v>
      </c>
      <c r="H186" s="19" t="s">
        <v>21</v>
      </c>
      <c r="I186" s="19"/>
      <c r="J186" s="19"/>
      <c r="K186" s="19" t="s">
        <v>17</v>
      </c>
      <c r="L186" s="20">
        <v>42643</v>
      </c>
      <c r="M186" s="50" t="s">
        <v>178</v>
      </c>
      <c r="N186" s="50" t="s">
        <v>179</v>
      </c>
      <c r="O186" s="50" t="s">
        <v>188</v>
      </c>
    </row>
    <row r="187" spans="1:15" x14ac:dyDescent="0.25">
      <c r="A187" s="19">
        <v>1</v>
      </c>
      <c r="B187" s="20">
        <v>42643</v>
      </c>
      <c r="C187" s="19" t="s">
        <v>444</v>
      </c>
      <c r="D187" s="19" t="s">
        <v>414</v>
      </c>
      <c r="E187" s="19" t="s">
        <v>414</v>
      </c>
      <c r="F187" s="19" t="s">
        <v>414</v>
      </c>
      <c r="G187" s="19">
        <v>45</v>
      </c>
      <c r="H187" s="19" t="s">
        <v>19</v>
      </c>
      <c r="I187" s="19"/>
      <c r="J187" s="19"/>
      <c r="K187" s="19" t="s">
        <v>17</v>
      </c>
      <c r="L187" s="20">
        <v>42643</v>
      </c>
      <c r="M187" s="50" t="s">
        <v>178</v>
      </c>
      <c r="N187" s="50" t="s">
        <v>179</v>
      </c>
      <c r="O187" s="50" t="s">
        <v>190</v>
      </c>
    </row>
    <row r="188" spans="1:15" x14ac:dyDescent="0.25">
      <c r="A188" s="19">
        <v>1</v>
      </c>
      <c r="B188" s="20">
        <v>42643</v>
      </c>
      <c r="C188" s="19" t="s">
        <v>775</v>
      </c>
      <c r="D188" s="19" t="s">
        <v>624</v>
      </c>
      <c r="E188" s="19" t="s">
        <v>815</v>
      </c>
      <c r="F188" s="19" t="s">
        <v>824</v>
      </c>
      <c r="G188" s="19">
        <v>46</v>
      </c>
      <c r="H188" s="19" t="s">
        <v>23</v>
      </c>
      <c r="I188" s="19"/>
      <c r="J188" s="19"/>
      <c r="K188" s="19" t="s">
        <v>25</v>
      </c>
      <c r="L188" s="20">
        <v>42643</v>
      </c>
      <c r="M188" s="50" t="s">
        <v>192</v>
      </c>
      <c r="N188" s="50" t="s">
        <v>194</v>
      </c>
      <c r="O188" s="50" t="s">
        <v>193</v>
      </c>
    </row>
    <row r="189" spans="1:15" x14ac:dyDescent="0.25">
      <c r="A189" s="19" t="s">
        <v>96</v>
      </c>
      <c r="B189" s="20">
        <v>42643</v>
      </c>
      <c r="C189" s="19" t="s">
        <v>463</v>
      </c>
      <c r="D189" s="19" t="s">
        <v>96</v>
      </c>
      <c r="E189" s="19" t="s">
        <v>96</v>
      </c>
      <c r="F189" s="19" t="s">
        <v>96</v>
      </c>
      <c r="G189" s="19">
        <v>47</v>
      </c>
      <c r="H189" s="19" t="s">
        <v>352</v>
      </c>
      <c r="I189" s="19"/>
      <c r="J189" s="19"/>
      <c r="K189" s="19" t="s">
        <v>25</v>
      </c>
      <c r="L189" s="20">
        <v>42643</v>
      </c>
      <c r="M189" s="50" t="s">
        <v>197</v>
      </c>
      <c r="N189" s="50" t="s">
        <v>369</v>
      </c>
      <c r="O189" s="50" t="s">
        <v>368</v>
      </c>
    </row>
    <row r="190" spans="1:15" x14ac:dyDescent="0.25">
      <c r="A190" s="19" t="s">
        <v>96</v>
      </c>
      <c r="B190" s="20">
        <v>42643</v>
      </c>
      <c r="C190" s="19" t="s">
        <v>463</v>
      </c>
      <c r="D190" s="19" t="s">
        <v>96</v>
      </c>
      <c r="E190" s="19" t="s">
        <v>96</v>
      </c>
      <c r="F190" s="19" t="s">
        <v>96</v>
      </c>
      <c r="G190" s="19">
        <v>48</v>
      </c>
      <c r="H190" s="19" t="s">
        <v>352</v>
      </c>
      <c r="I190" s="19"/>
      <c r="J190" s="19"/>
      <c r="K190" s="19" t="s">
        <v>25</v>
      </c>
      <c r="L190" s="20">
        <v>42643</v>
      </c>
      <c r="M190" s="50" t="s">
        <v>197</v>
      </c>
      <c r="N190" s="50" t="s">
        <v>369</v>
      </c>
      <c r="O190" s="50" t="s">
        <v>199</v>
      </c>
    </row>
    <row r="191" spans="1:15" x14ac:dyDescent="0.25">
      <c r="A191" s="19">
        <v>1</v>
      </c>
      <c r="B191" s="20">
        <v>42643</v>
      </c>
      <c r="C191" s="19" t="s">
        <v>392</v>
      </c>
      <c r="D191" s="19" t="s">
        <v>393</v>
      </c>
      <c r="E191" s="19" t="s">
        <v>394</v>
      </c>
      <c r="F191" s="19" t="s">
        <v>652</v>
      </c>
      <c r="G191" s="19">
        <v>49</v>
      </c>
      <c r="H191" s="19" t="s">
        <v>16</v>
      </c>
      <c r="I191" s="19"/>
      <c r="J191" s="19"/>
      <c r="K191" s="19" t="s">
        <v>25</v>
      </c>
      <c r="L191" s="20">
        <v>42643</v>
      </c>
      <c r="M191" s="50" t="s">
        <v>201</v>
      </c>
      <c r="N191" s="50" t="s">
        <v>202</v>
      </c>
      <c r="O191" s="50" t="s">
        <v>207</v>
      </c>
    </row>
    <row r="192" spans="1:15" x14ac:dyDescent="0.25">
      <c r="A192" s="19">
        <v>1</v>
      </c>
      <c r="B192" s="20">
        <v>42643</v>
      </c>
      <c r="C192" s="19" t="s">
        <v>392</v>
      </c>
      <c r="D192" s="19" t="s">
        <v>395</v>
      </c>
      <c r="E192" s="19" t="s">
        <v>394</v>
      </c>
      <c r="F192" s="19" t="s">
        <v>652</v>
      </c>
      <c r="G192" s="19">
        <v>50</v>
      </c>
      <c r="H192" s="19" t="s">
        <v>16</v>
      </c>
      <c r="I192" s="19"/>
      <c r="J192" s="19"/>
      <c r="K192" s="19" t="s">
        <v>25</v>
      </c>
      <c r="L192" s="20">
        <v>42643</v>
      </c>
      <c r="M192" s="50" t="s">
        <v>201</v>
      </c>
      <c r="N192" s="50" t="s">
        <v>202</v>
      </c>
      <c r="O192" s="50" t="s">
        <v>210</v>
      </c>
    </row>
    <row r="193" spans="1:15" x14ac:dyDescent="0.25">
      <c r="A193" s="19">
        <v>1</v>
      </c>
      <c r="B193" s="20">
        <v>42643</v>
      </c>
      <c r="C193" s="19" t="s">
        <v>772</v>
      </c>
      <c r="D193" s="19" t="s">
        <v>96</v>
      </c>
      <c r="E193" s="19" t="s">
        <v>481</v>
      </c>
      <c r="F193" s="19" t="s">
        <v>652</v>
      </c>
      <c r="G193" s="19">
        <v>51</v>
      </c>
      <c r="H193" s="19" t="s">
        <v>20</v>
      </c>
      <c r="I193" s="19"/>
      <c r="J193" s="19"/>
      <c r="K193" s="19" t="s">
        <v>25</v>
      </c>
      <c r="L193" s="20">
        <v>42643</v>
      </c>
      <c r="M193" s="50" t="s">
        <v>201</v>
      </c>
      <c r="N193" s="50" t="s">
        <v>202</v>
      </c>
      <c r="O193" s="50" t="s">
        <v>203</v>
      </c>
    </row>
    <row r="194" spans="1:15" x14ac:dyDescent="0.25">
      <c r="A194" s="19">
        <v>1</v>
      </c>
      <c r="B194" s="20">
        <v>42643</v>
      </c>
      <c r="C194" s="19" t="s">
        <v>773</v>
      </c>
      <c r="D194" s="19" t="s">
        <v>96</v>
      </c>
      <c r="E194" s="19" t="s">
        <v>481</v>
      </c>
      <c r="F194" s="19" t="s">
        <v>652</v>
      </c>
      <c r="G194" s="19">
        <v>52</v>
      </c>
      <c r="H194" s="19" t="s">
        <v>20</v>
      </c>
      <c r="I194" s="19"/>
      <c r="J194" s="19"/>
      <c r="K194" s="19" t="s">
        <v>25</v>
      </c>
      <c r="L194" s="20">
        <v>42643</v>
      </c>
      <c r="M194" s="50" t="s">
        <v>201</v>
      </c>
      <c r="N194" s="50" t="s">
        <v>202</v>
      </c>
      <c r="O194" s="50" t="s">
        <v>182</v>
      </c>
    </row>
    <row r="195" spans="1:15" x14ac:dyDescent="0.25">
      <c r="A195" s="19">
        <v>0.66666666666666663</v>
      </c>
      <c r="B195" s="20">
        <v>42643</v>
      </c>
      <c r="C195" s="19" t="s">
        <v>776</v>
      </c>
      <c r="D195" s="19" t="s">
        <v>376</v>
      </c>
      <c r="E195" s="19" t="s">
        <v>376</v>
      </c>
      <c r="F195" s="19" t="s">
        <v>376</v>
      </c>
      <c r="G195" s="19">
        <v>53</v>
      </c>
      <c r="H195" s="19" t="s">
        <v>21</v>
      </c>
      <c r="I195" s="19"/>
      <c r="J195" s="19"/>
      <c r="K195" s="19" t="s">
        <v>17</v>
      </c>
      <c r="L195" s="20">
        <v>42643</v>
      </c>
      <c r="M195" s="50" t="s">
        <v>201</v>
      </c>
      <c r="N195" s="50" t="s">
        <v>202</v>
      </c>
      <c r="O195" s="50" t="s">
        <v>214</v>
      </c>
    </row>
    <row r="196" spans="1:15" x14ac:dyDescent="0.25">
      <c r="A196" s="19">
        <v>1</v>
      </c>
      <c r="B196" s="20">
        <v>42643</v>
      </c>
      <c r="C196" s="19" t="s">
        <v>526</v>
      </c>
      <c r="D196" s="19" t="s">
        <v>96</v>
      </c>
      <c r="E196" s="19" t="s">
        <v>96</v>
      </c>
      <c r="F196" s="19" t="s">
        <v>652</v>
      </c>
      <c r="G196" s="19">
        <v>54</v>
      </c>
      <c r="H196" s="19" t="s">
        <v>20</v>
      </c>
      <c r="I196" s="19"/>
      <c r="J196" s="19"/>
      <c r="K196" s="19" t="s">
        <v>25</v>
      </c>
      <c r="L196" s="20">
        <v>42643</v>
      </c>
      <c r="M196" s="50" t="s">
        <v>201</v>
      </c>
      <c r="N196" s="50" t="s">
        <v>202</v>
      </c>
      <c r="O196" s="50" t="s">
        <v>186</v>
      </c>
    </row>
    <row r="197" spans="1:15" x14ac:dyDescent="0.25">
      <c r="A197" s="19">
        <v>1</v>
      </c>
      <c r="B197" s="20">
        <v>42643</v>
      </c>
      <c r="C197" s="19" t="s">
        <v>444</v>
      </c>
      <c r="D197" s="19" t="s">
        <v>414</v>
      </c>
      <c r="E197" s="19" t="s">
        <v>414</v>
      </c>
      <c r="F197" s="19" t="s">
        <v>414</v>
      </c>
      <c r="G197" s="19">
        <v>55</v>
      </c>
      <c r="H197" s="19" t="s">
        <v>19</v>
      </c>
      <c r="I197" s="19"/>
      <c r="J197" s="19"/>
      <c r="K197" s="19" t="s">
        <v>17</v>
      </c>
      <c r="L197" s="20">
        <v>42643</v>
      </c>
      <c r="M197" s="50" t="s">
        <v>201</v>
      </c>
      <c r="N197" s="50" t="s">
        <v>202</v>
      </c>
      <c r="O197" s="50" t="s">
        <v>190</v>
      </c>
    </row>
    <row r="198" spans="1:15" x14ac:dyDescent="0.25">
      <c r="A198" s="19">
        <v>1</v>
      </c>
      <c r="B198" s="20">
        <v>42643</v>
      </c>
      <c r="C198" s="19" t="s">
        <v>396</v>
      </c>
      <c r="D198" s="19" t="s">
        <v>397</v>
      </c>
      <c r="E198" s="19" t="s">
        <v>398</v>
      </c>
      <c r="F198" s="19" t="s">
        <v>652</v>
      </c>
      <c r="G198" s="19">
        <v>56</v>
      </c>
      <c r="H198" s="19" t="s">
        <v>16</v>
      </c>
      <c r="I198" s="19"/>
      <c r="J198" s="19"/>
      <c r="K198" s="19" t="s">
        <v>25</v>
      </c>
      <c r="L198" s="20">
        <v>42643</v>
      </c>
      <c r="M198" s="50" t="s">
        <v>206</v>
      </c>
      <c r="N198" s="50" t="s">
        <v>208</v>
      </c>
      <c r="O198" s="50" t="s">
        <v>210</v>
      </c>
    </row>
    <row r="199" spans="1:15" x14ac:dyDescent="0.25">
      <c r="A199" s="19">
        <v>1</v>
      </c>
      <c r="B199" s="20">
        <v>42643</v>
      </c>
      <c r="C199" s="19" t="s">
        <v>389</v>
      </c>
      <c r="D199" s="19" t="s">
        <v>390</v>
      </c>
      <c r="E199" s="19" t="s">
        <v>391</v>
      </c>
      <c r="F199" s="19" t="s">
        <v>652</v>
      </c>
      <c r="G199" s="19">
        <v>57</v>
      </c>
      <c r="H199" s="19" t="s">
        <v>16</v>
      </c>
      <c r="I199" s="19"/>
      <c r="J199" s="19"/>
      <c r="K199" s="19" t="s">
        <v>25</v>
      </c>
      <c r="L199" s="20">
        <v>42643</v>
      </c>
      <c r="M199" s="50" t="s">
        <v>206</v>
      </c>
      <c r="N199" s="50" t="s">
        <v>208</v>
      </c>
      <c r="O199" s="50" t="s">
        <v>207</v>
      </c>
    </row>
    <row r="200" spans="1:15" x14ac:dyDescent="0.25">
      <c r="A200" s="19">
        <v>0.8</v>
      </c>
      <c r="B200" s="20">
        <v>42643</v>
      </c>
      <c r="C200" s="19" t="s">
        <v>777</v>
      </c>
      <c r="D200" s="19" t="s">
        <v>96</v>
      </c>
      <c r="E200" s="19" t="s">
        <v>96</v>
      </c>
      <c r="F200" s="19" t="s">
        <v>825</v>
      </c>
      <c r="G200" s="19">
        <v>58</v>
      </c>
      <c r="H200" s="19" t="s">
        <v>20</v>
      </c>
      <c r="I200" s="19"/>
      <c r="J200" s="19"/>
      <c r="K200" s="19" t="s">
        <v>25</v>
      </c>
      <c r="L200" s="20">
        <v>42643</v>
      </c>
      <c r="M200" s="50" t="s">
        <v>206</v>
      </c>
      <c r="N200" s="50" t="s">
        <v>208</v>
      </c>
      <c r="O200" s="50" t="s">
        <v>211</v>
      </c>
    </row>
    <row r="201" spans="1:15" x14ac:dyDescent="0.25">
      <c r="A201" s="19">
        <v>1</v>
      </c>
      <c r="B201" s="20">
        <v>42643</v>
      </c>
      <c r="C201" s="19" t="s">
        <v>773</v>
      </c>
      <c r="D201" s="19" t="s">
        <v>96</v>
      </c>
      <c r="E201" s="19" t="s">
        <v>96</v>
      </c>
      <c r="F201" s="19" t="s">
        <v>652</v>
      </c>
      <c r="G201" s="19">
        <v>59</v>
      </c>
      <c r="H201" s="19" t="s">
        <v>20</v>
      </c>
      <c r="I201" s="19"/>
      <c r="J201" s="19"/>
      <c r="K201" s="19" t="s">
        <v>25</v>
      </c>
      <c r="L201" s="20">
        <v>42643</v>
      </c>
      <c r="M201" s="50" t="s">
        <v>206</v>
      </c>
      <c r="N201" s="50" t="s">
        <v>208</v>
      </c>
      <c r="O201" s="50" t="s">
        <v>182</v>
      </c>
    </row>
    <row r="202" spans="1:15" x14ac:dyDescent="0.25">
      <c r="A202" s="19">
        <v>1</v>
      </c>
      <c r="B202" s="20">
        <v>42643</v>
      </c>
      <c r="C202" s="19" t="s">
        <v>778</v>
      </c>
      <c r="D202" s="19" t="s">
        <v>376</v>
      </c>
      <c r="E202" s="19" t="s">
        <v>376</v>
      </c>
      <c r="F202" s="19" t="s">
        <v>376</v>
      </c>
      <c r="G202" s="19">
        <v>60</v>
      </c>
      <c r="H202" s="19" t="s">
        <v>21</v>
      </c>
      <c r="I202" s="19"/>
      <c r="J202" s="19"/>
      <c r="K202" s="19" t="s">
        <v>17</v>
      </c>
      <c r="L202" s="20">
        <v>42643</v>
      </c>
      <c r="M202" s="50" t="s">
        <v>206</v>
      </c>
      <c r="N202" s="50" t="s">
        <v>208</v>
      </c>
      <c r="O202" s="50" t="s">
        <v>205</v>
      </c>
    </row>
    <row r="203" spans="1:15" x14ac:dyDescent="0.25">
      <c r="A203" s="19">
        <v>1</v>
      </c>
      <c r="B203" s="20">
        <v>42643</v>
      </c>
      <c r="C203" s="19" t="s">
        <v>531</v>
      </c>
      <c r="D203" s="19" t="s">
        <v>96</v>
      </c>
      <c r="E203" s="19" t="s">
        <v>481</v>
      </c>
      <c r="F203" s="19" t="s">
        <v>652</v>
      </c>
      <c r="G203" s="19">
        <v>61</v>
      </c>
      <c r="H203" s="19" t="s">
        <v>20</v>
      </c>
      <c r="I203" s="19"/>
      <c r="J203" s="19"/>
      <c r="K203" s="19" t="s">
        <v>25</v>
      </c>
      <c r="L203" s="20">
        <v>42643</v>
      </c>
      <c r="M203" s="50" t="s">
        <v>206</v>
      </c>
      <c r="N203" s="50" t="s">
        <v>208</v>
      </c>
      <c r="O203" s="50" t="s">
        <v>186</v>
      </c>
    </row>
    <row r="204" spans="1:15" x14ac:dyDescent="0.25">
      <c r="A204" s="19">
        <v>1</v>
      </c>
      <c r="B204" s="20">
        <v>42643</v>
      </c>
      <c r="C204" s="19" t="s">
        <v>444</v>
      </c>
      <c r="D204" s="19" t="s">
        <v>414</v>
      </c>
      <c r="E204" s="19" t="s">
        <v>414</v>
      </c>
      <c r="F204" s="19" t="s">
        <v>414</v>
      </c>
      <c r="G204" s="19">
        <v>62</v>
      </c>
      <c r="H204" s="19" t="s">
        <v>19</v>
      </c>
      <c r="I204" s="19"/>
      <c r="J204" s="19"/>
      <c r="K204" s="19" t="s">
        <v>17</v>
      </c>
      <c r="L204" s="20">
        <v>42643</v>
      </c>
      <c r="M204" s="50" t="s">
        <v>206</v>
      </c>
      <c r="N204" s="50" t="s">
        <v>208</v>
      </c>
      <c r="O204" s="50" t="s">
        <v>190</v>
      </c>
    </row>
    <row r="205" spans="1:15" x14ac:dyDescent="0.25">
      <c r="A205" s="19">
        <v>1</v>
      </c>
      <c r="B205" s="20">
        <v>42643</v>
      </c>
      <c r="C205" s="19" t="s">
        <v>779</v>
      </c>
      <c r="D205" s="19" t="s">
        <v>96</v>
      </c>
      <c r="E205" s="19" t="s">
        <v>96</v>
      </c>
      <c r="F205" s="19" t="s">
        <v>96</v>
      </c>
      <c r="G205" s="19">
        <v>63</v>
      </c>
      <c r="H205" s="19" t="s">
        <v>20</v>
      </c>
      <c r="I205" s="19"/>
      <c r="J205" s="19"/>
      <c r="K205" s="19" t="s">
        <v>17</v>
      </c>
      <c r="L205" s="20">
        <v>42643</v>
      </c>
      <c r="M205" s="50" t="s">
        <v>215</v>
      </c>
      <c r="N205" s="50" t="s">
        <v>217</v>
      </c>
      <c r="O205" s="50" t="s">
        <v>216</v>
      </c>
    </row>
    <row r="206" spans="1:15" x14ac:dyDescent="0.25">
      <c r="A206" s="19">
        <v>1</v>
      </c>
      <c r="B206" s="20">
        <v>42643</v>
      </c>
      <c r="C206" s="19" t="s">
        <v>780</v>
      </c>
      <c r="D206" s="19" t="s">
        <v>652</v>
      </c>
      <c r="E206" s="19" t="s">
        <v>535</v>
      </c>
      <c r="F206" s="19" t="s">
        <v>652</v>
      </c>
      <c r="G206" s="19">
        <v>64</v>
      </c>
      <c r="H206" s="19" t="s">
        <v>20</v>
      </c>
      <c r="I206" s="19"/>
      <c r="J206" s="19"/>
      <c r="K206" s="19" t="s">
        <v>17</v>
      </c>
      <c r="L206" s="20">
        <v>42643</v>
      </c>
      <c r="M206" s="50" t="s">
        <v>219</v>
      </c>
      <c r="N206" s="50" t="s">
        <v>220</v>
      </c>
      <c r="O206" s="50" t="s">
        <v>222</v>
      </c>
    </row>
    <row r="207" spans="1:15" x14ac:dyDescent="0.25">
      <c r="A207" s="19">
        <v>1</v>
      </c>
      <c r="B207" s="20">
        <v>42643</v>
      </c>
      <c r="C207" s="19" t="s">
        <v>781</v>
      </c>
      <c r="D207" s="19" t="s">
        <v>652</v>
      </c>
      <c r="E207" s="19" t="s">
        <v>535</v>
      </c>
      <c r="F207" s="19" t="s">
        <v>652</v>
      </c>
      <c r="G207" s="19">
        <v>65</v>
      </c>
      <c r="H207" s="19" t="s">
        <v>20</v>
      </c>
      <c r="I207" s="19"/>
      <c r="J207" s="19"/>
      <c r="K207" s="19" t="s">
        <v>17</v>
      </c>
      <c r="L207" s="20">
        <v>42643</v>
      </c>
      <c r="M207" s="50" t="s">
        <v>219</v>
      </c>
      <c r="N207" s="50" t="s">
        <v>220</v>
      </c>
      <c r="O207" s="50" t="s">
        <v>224</v>
      </c>
    </row>
    <row r="208" spans="1:15" x14ac:dyDescent="0.25">
      <c r="A208" s="19">
        <v>1</v>
      </c>
      <c r="B208" s="20">
        <v>42643</v>
      </c>
      <c r="C208" s="19" t="s">
        <v>782</v>
      </c>
      <c r="D208" s="19" t="s">
        <v>652</v>
      </c>
      <c r="E208" s="19" t="s">
        <v>652</v>
      </c>
      <c r="F208" s="19" t="s">
        <v>652</v>
      </c>
      <c r="G208" s="19">
        <v>66</v>
      </c>
      <c r="H208" s="19" t="s">
        <v>20</v>
      </c>
      <c r="I208" s="19"/>
      <c r="J208" s="19"/>
      <c r="K208" s="19" t="s">
        <v>17</v>
      </c>
      <c r="L208" s="20">
        <v>42643</v>
      </c>
      <c r="M208" s="50" t="s">
        <v>219</v>
      </c>
      <c r="N208" s="50" t="s">
        <v>220</v>
      </c>
      <c r="O208" s="50" t="s">
        <v>226</v>
      </c>
    </row>
    <row r="209" spans="1:15" x14ac:dyDescent="0.25">
      <c r="A209" s="19">
        <v>1</v>
      </c>
      <c r="B209" s="20">
        <v>42643</v>
      </c>
      <c r="C209" s="19" t="s">
        <v>445</v>
      </c>
      <c r="D209" s="19" t="s">
        <v>96</v>
      </c>
      <c r="E209" s="19" t="s">
        <v>96</v>
      </c>
      <c r="F209" s="19" t="s">
        <v>96</v>
      </c>
      <c r="G209" s="19">
        <v>67</v>
      </c>
      <c r="H209" s="19" t="s">
        <v>19</v>
      </c>
      <c r="I209" s="19"/>
      <c r="J209" s="19"/>
      <c r="K209" s="19" t="s">
        <v>17</v>
      </c>
      <c r="L209" s="20">
        <v>42643</v>
      </c>
      <c r="M209" s="50" t="s">
        <v>219</v>
      </c>
      <c r="N209" s="50" t="s">
        <v>220</v>
      </c>
      <c r="O209" s="50" t="s">
        <v>232</v>
      </c>
    </row>
    <row r="210" spans="1:15" x14ac:dyDescent="0.25">
      <c r="A210" s="19">
        <v>1</v>
      </c>
      <c r="B210" s="20">
        <v>42643</v>
      </c>
      <c r="C210" s="19" t="s">
        <v>399</v>
      </c>
      <c r="D210" s="19" t="s">
        <v>400</v>
      </c>
      <c r="E210" s="19" t="s">
        <v>391</v>
      </c>
      <c r="F210" s="19" t="s">
        <v>652</v>
      </c>
      <c r="G210" s="19">
        <v>68</v>
      </c>
      <c r="H210" s="19" t="s">
        <v>16</v>
      </c>
      <c r="I210" s="19"/>
      <c r="J210" s="19"/>
      <c r="K210" s="19" t="s">
        <v>17</v>
      </c>
      <c r="L210" s="20">
        <v>42643</v>
      </c>
      <c r="M210" s="50" t="s">
        <v>219</v>
      </c>
      <c r="N210" s="50" t="s">
        <v>220</v>
      </c>
      <c r="O210" s="50" t="s">
        <v>679</v>
      </c>
    </row>
    <row r="211" spans="1:15" x14ac:dyDescent="0.25">
      <c r="A211" s="19">
        <v>1</v>
      </c>
      <c r="B211" s="20">
        <v>42643</v>
      </c>
      <c r="C211" s="19" t="s">
        <v>783</v>
      </c>
      <c r="D211" s="19" t="s">
        <v>376</v>
      </c>
      <c r="E211" s="19" t="s">
        <v>376</v>
      </c>
      <c r="F211" s="19" t="s">
        <v>590</v>
      </c>
      <c r="G211" s="19">
        <v>69</v>
      </c>
      <c r="H211" s="19" t="s">
        <v>21</v>
      </c>
      <c r="I211" s="19"/>
      <c r="J211" s="19"/>
      <c r="K211" s="19" t="s">
        <v>17</v>
      </c>
      <c r="L211" s="20">
        <v>42643</v>
      </c>
      <c r="M211" s="50" t="s">
        <v>219</v>
      </c>
      <c r="N211" s="50" t="s">
        <v>220</v>
      </c>
      <c r="O211" s="50" t="s">
        <v>229</v>
      </c>
    </row>
    <row r="212" spans="1:15" x14ac:dyDescent="0.25">
      <c r="A212" s="19">
        <v>0.75</v>
      </c>
      <c r="B212" s="20">
        <v>42643</v>
      </c>
      <c r="C212" s="19" t="s">
        <v>784</v>
      </c>
      <c r="D212" s="19" t="s">
        <v>814</v>
      </c>
      <c r="E212" s="19" t="s">
        <v>627</v>
      </c>
      <c r="F212" s="19" t="s">
        <v>824</v>
      </c>
      <c r="G212" s="19">
        <v>70</v>
      </c>
      <c r="H212" s="19" t="s">
        <v>23</v>
      </c>
      <c r="I212" s="19"/>
      <c r="J212" s="19"/>
      <c r="K212" s="19" t="s">
        <v>25</v>
      </c>
      <c r="L212" s="20">
        <v>42643</v>
      </c>
      <c r="M212" s="50" t="s">
        <v>219</v>
      </c>
      <c r="N212" s="50" t="s">
        <v>220</v>
      </c>
      <c r="O212" s="50" t="s">
        <v>196</v>
      </c>
    </row>
    <row r="213" spans="1:15" x14ac:dyDescent="0.25">
      <c r="A213" s="19">
        <v>0.50880000000000003</v>
      </c>
      <c r="B213" s="20">
        <v>42643</v>
      </c>
      <c r="C213" s="19" t="s">
        <v>785</v>
      </c>
      <c r="D213" s="19" t="s">
        <v>376</v>
      </c>
      <c r="E213" s="19" t="s">
        <v>376</v>
      </c>
      <c r="F213" s="19" t="s">
        <v>376</v>
      </c>
      <c r="G213" s="19">
        <v>71</v>
      </c>
      <c r="H213" s="19" t="s">
        <v>21</v>
      </c>
      <c r="I213" s="19"/>
      <c r="J213" s="19"/>
      <c r="K213" s="19" t="s">
        <v>25</v>
      </c>
      <c r="L213" s="20">
        <v>42643</v>
      </c>
      <c r="M213" s="50" t="s">
        <v>219</v>
      </c>
      <c r="N213" s="50" t="s">
        <v>220</v>
      </c>
      <c r="O213" s="50" t="s">
        <v>231</v>
      </c>
    </row>
    <row r="214" spans="1:15" x14ac:dyDescent="0.25">
      <c r="A214" s="19">
        <v>1</v>
      </c>
      <c r="B214" s="20">
        <v>42643</v>
      </c>
      <c r="C214" s="19" t="s">
        <v>464</v>
      </c>
      <c r="D214" s="19" t="s">
        <v>465</v>
      </c>
      <c r="E214" s="19" t="s">
        <v>376</v>
      </c>
      <c r="F214" s="19" t="s">
        <v>652</v>
      </c>
      <c r="G214" s="19">
        <v>72</v>
      </c>
      <c r="H214" s="19" t="s">
        <v>352</v>
      </c>
      <c r="I214" s="19"/>
      <c r="J214" s="19"/>
      <c r="K214" s="19" t="s">
        <v>25</v>
      </c>
      <c r="L214" s="20">
        <v>42643</v>
      </c>
      <c r="M214" s="50" t="s">
        <v>234</v>
      </c>
      <c r="N214" s="50" t="s">
        <v>236</v>
      </c>
      <c r="O214" s="50" t="s">
        <v>235</v>
      </c>
    </row>
    <row r="215" spans="1:15" x14ac:dyDescent="0.25">
      <c r="A215" s="19">
        <v>1</v>
      </c>
      <c r="B215" s="20">
        <v>42643</v>
      </c>
      <c r="C215" s="19" t="s">
        <v>466</v>
      </c>
      <c r="D215" s="19" t="s">
        <v>467</v>
      </c>
      <c r="E215" s="19" t="s">
        <v>468</v>
      </c>
      <c r="F215" s="19" t="s">
        <v>652</v>
      </c>
      <c r="G215" s="19">
        <v>73</v>
      </c>
      <c r="H215" s="19" t="s">
        <v>352</v>
      </c>
      <c r="I215" s="19"/>
      <c r="J215" s="19"/>
      <c r="K215" s="19" t="s">
        <v>25</v>
      </c>
      <c r="L215" s="20">
        <v>42643</v>
      </c>
      <c r="M215" s="50" t="s">
        <v>237</v>
      </c>
      <c r="N215" s="50" t="s">
        <v>239</v>
      </c>
      <c r="O215" s="50" t="s">
        <v>238</v>
      </c>
    </row>
    <row r="216" spans="1:15" x14ac:dyDescent="0.25">
      <c r="A216" s="19">
        <v>1</v>
      </c>
      <c r="B216" s="20">
        <v>42643</v>
      </c>
      <c r="C216" s="19" t="s">
        <v>469</v>
      </c>
      <c r="D216" s="19" t="s">
        <v>470</v>
      </c>
      <c r="E216" s="19" t="s">
        <v>376</v>
      </c>
      <c r="F216" s="19" t="s">
        <v>652</v>
      </c>
      <c r="G216" s="19">
        <v>74</v>
      </c>
      <c r="H216" s="19" t="s">
        <v>352</v>
      </c>
      <c r="I216" s="19"/>
      <c r="J216" s="19"/>
      <c r="K216" s="19" t="s">
        <v>25</v>
      </c>
      <c r="L216" s="20">
        <v>42643</v>
      </c>
      <c r="M216" s="50" t="s">
        <v>237</v>
      </c>
      <c r="N216" s="50" t="s">
        <v>239</v>
      </c>
      <c r="O216" s="50" t="s">
        <v>241</v>
      </c>
    </row>
    <row r="217" spans="1:15" x14ac:dyDescent="0.25">
      <c r="A217" s="19">
        <v>1</v>
      </c>
      <c r="B217" s="20">
        <v>42643</v>
      </c>
      <c r="C217" s="19" t="s">
        <v>471</v>
      </c>
      <c r="D217" s="19" t="s">
        <v>376</v>
      </c>
      <c r="E217" s="19" t="s">
        <v>376</v>
      </c>
      <c r="F217" s="19" t="s">
        <v>652</v>
      </c>
      <c r="G217" s="19">
        <v>75</v>
      </c>
      <c r="H217" s="19" t="s">
        <v>352</v>
      </c>
      <c r="I217" s="19"/>
      <c r="J217" s="19"/>
      <c r="K217" s="19" t="s">
        <v>25</v>
      </c>
      <c r="L217" s="20">
        <v>42643</v>
      </c>
      <c r="M217" s="50" t="s">
        <v>243</v>
      </c>
      <c r="N217" s="50" t="s">
        <v>245</v>
      </c>
      <c r="O217" s="50" t="s">
        <v>244</v>
      </c>
    </row>
    <row r="218" spans="1:15" x14ac:dyDescent="0.25">
      <c r="A218" s="19">
        <v>1</v>
      </c>
      <c r="B218" s="20">
        <v>42643</v>
      </c>
      <c r="C218" s="19" t="s">
        <v>472</v>
      </c>
      <c r="D218" s="19" t="s">
        <v>376</v>
      </c>
      <c r="E218" s="19" t="s">
        <v>376</v>
      </c>
      <c r="F218" s="19" t="s">
        <v>652</v>
      </c>
      <c r="G218" s="19">
        <v>76</v>
      </c>
      <c r="H218" s="19" t="s">
        <v>352</v>
      </c>
      <c r="I218" s="19"/>
      <c r="J218" s="19"/>
      <c r="K218" s="19" t="s">
        <v>25</v>
      </c>
      <c r="L218" s="20">
        <v>42643</v>
      </c>
      <c r="M218" s="50" t="s">
        <v>247</v>
      </c>
      <c r="N218" s="50" t="s">
        <v>249</v>
      </c>
      <c r="O218" s="50" t="s">
        <v>248</v>
      </c>
    </row>
    <row r="219" spans="1:15" x14ac:dyDescent="0.25">
      <c r="A219" s="19">
        <v>0.6</v>
      </c>
      <c r="B219" s="20">
        <v>42643</v>
      </c>
      <c r="C219" s="19" t="s">
        <v>446</v>
      </c>
      <c r="D219" s="19" t="s">
        <v>96</v>
      </c>
      <c r="E219" s="19" t="s">
        <v>96</v>
      </c>
      <c r="F219" s="19" t="s">
        <v>826</v>
      </c>
      <c r="G219" s="19">
        <v>78</v>
      </c>
      <c r="H219" s="19" t="s">
        <v>19</v>
      </c>
      <c r="I219" s="19"/>
      <c r="J219" s="19"/>
      <c r="K219" s="19" t="s">
        <v>25</v>
      </c>
      <c r="L219" s="20">
        <v>42643</v>
      </c>
      <c r="M219" s="50" t="s">
        <v>251</v>
      </c>
      <c r="N219" s="50" t="s">
        <v>252</v>
      </c>
      <c r="O219" s="50" t="s">
        <v>133</v>
      </c>
    </row>
    <row r="220" spans="1:15" x14ac:dyDescent="0.25">
      <c r="A220" s="19">
        <v>1</v>
      </c>
      <c r="B220" s="20">
        <v>42643</v>
      </c>
      <c r="C220" s="19" t="s">
        <v>401</v>
      </c>
      <c r="D220" s="19" t="s">
        <v>402</v>
      </c>
      <c r="E220" s="19" t="s">
        <v>403</v>
      </c>
      <c r="F220" s="19">
        <v>0</v>
      </c>
      <c r="G220" s="19">
        <v>79</v>
      </c>
      <c r="H220" s="19" t="s">
        <v>16</v>
      </c>
      <c r="I220" s="19"/>
      <c r="J220" s="19"/>
      <c r="K220" s="19" t="s">
        <v>17</v>
      </c>
      <c r="L220" s="20">
        <v>42643</v>
      </c>
      <c r="M220" s="50" t="s">
        <v>254</v>
      </c>
      <c r="N220" s="50" t="s">
        <v>255</v>
      </c>
      <c r="O220" s="50" t="s">
        <v>681</v>
      </c>
    </row>
    <row r="221" spans="1:15" x14ac:dyDescent="0.25">
      <c r="A221" s="19">
        <v>1</v>
      </c>
      <c r="B221" s="20">
        <v>42643</v>
      </c>
      <c r="C221" s="19" t="s">
        <v>611</v>
      </c>
      <c r="D221" s="19" t="s">
        <v>612</v>
      </c>
      <c r="E221" s="19" t="s">
        <v>613</v>
      </c>
      <c r="F221" s="19" t="s">
        <v>614</v>
      </c>
      <c r="G221" s="19">
        <v>80</v>
      </c>
      <c r="H221" s="19" t="s">
        <v>22</v>
      </c>
      <c r="I221" s="19"/>
      <c r="J221" s="19"/>
      <c r="K221" s="19" t="s">
        <v>25</v>
      </c>
      <c r="L221" s="20">
        <v>42643</v>
      </c>
      <c r="M221" s="50" t="s">
        <v>254</v>
      </c>
      <c r="N221" s="50" t="s">
        <v>255</v>
      </c>
      <c r="O221" s="50" t="s">
        <v>682</v>
      </c>
    </row>
    <row r="222" spans="1:15" x14ac:dyDescent="0.25">
      <c r="A222" s="19">
        <v>1</v>
      </c>
      <c r="B222" s="20">
        <v>42643</v>
      </c>
      <c r="C222" s="19" t="s">
        <v>616</v>
      </c>
      <c r="D222" s="19" t="s">
        <v>617</v>
      </c>
      <c r="E222" s="19" t="s">
        <v>613</v>
      </c>
      <c r="F222" s="19" t="s">
        <v>614</v>
      </c>
      <c r="G222" s="19">
        <v>81</v>
      </c>
      <c r="H222" s="19" t="s">
        <v>22</v>
      </c>
      <c r="I222" s="19"/>
      <c r="J222" s="19"/>
      <c r="K222" s="19" t="s">
        <v>17</v>
      </c>
      <c r="L222" s="20">
        <v>42643</v>
      </c>
      <c r="M222" s="50" t="s">
        <v>254</v>
      </c>
      <c r="N222" s="50" t="s">
        <v>255</v>
      </c>
      <c r="O222" s="50" t="s">
        <v>683</v>
      </c>
    </row>
    <row r="223" spans="1:15" x14ac:dyDescent="0.25">
      <c r="A223" s="19">
        <v>1</v>
      </c>
      <c r="B223" s="20">
        <v>42643</v>
      </c>
      <c r="C223" s="19" t="s">
        <v>447</v>
      </c>
      <c r="D223" s="19" t="s">
        <v>96</v>
      </c>
      <c r="E223" s="19" t="s">
        <v>96</v>
      </c>
      <c r="F223" s="19" t="s">
        <v>96</v>
      </c>
      <c r="G223" s="19">
        <v>82</v>
      </c>
      <c r="H223" s="19" t="s">
        <v>19</v>
      </c>
      <c r="I223" s="19"/>
      <c r="J223" s="19"/>
      <c r="K223" s="19" t="s">
        <v>25</v>
      </c>
      <c r="L223" s="20">
        <v>42643</v>
      </c>
      <c r="M223" s="50" t="s">
        <v>259</v>
      </c>
      <c r="N223" s="50" t="s">
        <v>261</v>
      </c>
      <c r="O223" s="50" t="s">
        <v>260</v>
      </c>
    </row>
    <row r="224" spans="1:15" x14ac:dyDescent="0.25">
      <c r="A224" s="19">
        <v>1</v>
      </c>
      <c r="B224" s="20">
        <v>42643</v>
      </c>
      <c r="C224" s="19" t="s">
        <v>448</v>
      </c>
      <c r="D224" s="19" t="s">
        <v>96</v>
      </c>
      <c r="E224" s="19" t="s">
        <v>96</v>
      </c>
      <c r="F224" s="19" t="s">
        <v>96</v>
      </c>
      <c r="G224" s="19">
        <v>83</v>
      </c>
      <c r="H224" s="19" t="s">
        <v>19</v>
      </c>
      <c r="I224" s="19"/>
      <c r="J224" s="19"/>
      <c r="K224" s="19" t="s">
        <v>25</v>
      </c>
      <c r="L224" s="20">
        <v>42643</v>
      </c>
      <c r="M224" s="50" t="s">
        <v>259</v>
      </c>
      <c r="N224" s="50" t="s">
        <v>261</v>
      </c>
      <c r="O224" s="50" t="s">
        <v>263</v>
      </c>
    </row>
    <row r="225" spans="1:15" x14ac:dyDescent="0.25">
      <c r="A225" s="19">
        <v>1</v>
      </c>
      <c r="B225" s="20">
        <v>42643</v>
      </c>
      <c r="C225" s="19" t="s">
        <v>786</v>
      </c>
      <c r="D225" s="19" t="s">
        <v>96</v>
      </c>
      <c r="E225" s="19" t="s">
        <v>450</v>
      </c>
      <c r="F225" s="19" t="s">
        <v>96</v>
      </c>
      <c r="G225" s="19">
        <v>84</v>
      </c>
      <c r="H225" s="19" t="s">
        <v>19</v>
      </c>
      <c r="I225" s="19"/>
      <c r="J225" s="19"/>
      <c r="K225" s="19" t="s">
        <v>25</v>
      </c>
      <c r="L225" s="20">
        <v>42643</v>
      </c>
      <c r="M225" s="50" t="s">
        <v>259</v>
      </c>
      <c r="N225" s="50" t="s">
        <v>261</v>
      </c>
      <c r="O225" s="50" t="s">
        <v>684</v>
      </c>
    </row>
    <row r="226" spans="1:15" x14ac:dyDescent="0.25">
      <c r="A226" s="19">
        <v>0.4</v>
      </c>
      <c r="B226" s="20">
        <v>42643</v>
      </c>
      <c r="C226" s="19" t="s">
        <v>787</v>
      </c>
      <c r="D226" s="19" t="s">
        <v>96</v>
      </c>
      <c r="E226" s="19" t="s">
        <v>452</v>
      </c>
      <c r="F226" s="19" t="s">
        <v>453</v>
      </c>
      <c r="G226" s="19">
        <v>85</v>
      </c>
      <c r="H226" s="19" t="s">
        <v>19</v>
      </c>
      <c r="I226" s="19"/>
      <c r="J226" s="19"/>
      <c r="K226" s="19" t="s">
        <v>25</v>
      </c>
      <c r="L226" s="20">
        <v>42643</v>
      </c>
      <c r="M226" s="50" t="s">
        <v>259</v>
      </c>
      <c r="N226" s="50" t="s">
        <v>261</v>
      </c>
      <c r="O226" s="50" t="s">
        <v>686</v>
      </c>
    </row>
    <row r="227" spans="1:15" x14ac:dyDescent="0.25">
      <c r="A227" s="19" t="s">
        <v>96</v>
      </c>
      <c r="B227" s="20">
        <v>42643</v>
      </c>
      <c r="C227" s="19" t="s">
        <v>454</v>
      </c>
      <c r="D227" s="19" t="s">
        <v>96</v>
      </c>
      <c r="E227" s="19" t="s">
        <v>96</v>
      </c>
      <c r="F227" s="19" t="s">
        <v>96</v>
      </c>
      <c r="G227" s="19">
        <v>86</v>
      </c>
      <c r="H227" s="19" t="s">
        <v>19</v>
      </c>
      <c r="I227" s="19"/>
      <c r="J227" s="19"/>
      <c r="K227" s="19" t="s">
        <v>25</v>
      </c>
      <c r="L227" s="20">
        <v>42643</v>
      </c>
      <c r="M227" s="50" t="s">
        <v>259</v>
      </c>
      <c r="N227" s="50" t="s">
        <v>261</v>
      </c>
      <c r="O227" s="50" t="s">
        <v>688</v>
      </c>
    </row>
    <row r="228" spans="1:15" x14ac:dyDescent="0.25">
      <c r="A228" s="19">
        <v>1</v>
      </c>
      <c r="B228" s="20">
        <v>42643</v>
      </c>
      <c r="C228" s="19" t="s">
        <v>788</v>
      </c>
      <c r="D228" s="19" t="s">
        <v>96</v>
      </c>
      <c r="E228" s="19" t="s">
        <v>96</v>
      </c>
      <c r="F228" s="19" t="s">
        <v>652</v>
      </c>
      <c r="G228" s="19">
        <v>87</v>
      </c>
      <c r="H228" s="19" t="s">
        <v>20</v>
      </c>
      <c r="I228" s="19"/>
      <c r="J228" s="19"/>
      <c r="K228" s="19" t="s">
        <v>25</v>
      </c>
      <c r="L228" s="20">
        <v>42643</v>
      </c>
      <c r="M228" s="50" t="s">
        <v>265</v>
      </c>
      <c r="N228" s="50" t="s">
        <v>266</v>
      </c>
      <c r="O228" s="50" t="s">
        <v>690</v>
      </c>
    </row>
    <row r="229" spans="1:15" x14ac:dyDescent="0.25">
      <c r="A229" s="19">
        <v>1</v>
      </c>
      <c r="B229" s="20">
        <v>42643</v>
      </c>
      <c r="C229" s="19" t="s">
        <v>789</v>
      </c>
      <c r="D229" s="19" t="s">
        <v>96</v>
      </c>
      <c r="E229" s="19" t="s">
        <v>96</v>
      </c>
      <c r="F229" s="19" t="s">
        <v>652</v>
      </c>
      <c r="G229" s="19">
        <v>88</v>
      </c>
      <c r="H229" s="19" t="s">
        <v>20</v>
      </c>
      <c r="I229" s="19"/>
      <c r="J229" s="19"/>
      <c r="K229" s="19" t="s">
        <v>25</v>
      </c>
      <c r="L229" s="20">
        <v>42643</v>
      </c>
      <c r="M229" s="50" t="s">
        <v>265</v>
      </c>
      <c r="N229" s="50" t="s">
        <v>266</v>
      </c>
      <c r="O229" s="50" t="s">
        <v>691</v>
      </c>
    </row>
    <row r="230" spans="1:15" x14ac:dyDescent="0.25">
      <c r="A230" s="19">
        <v>1</v>
      </c>
      <c r="B230" s="20">
        <v>42643</v>
      </c>
      <c r="C230" s="19" t="s">
        <v>790</v>
      </c>
      <c r="D230" s="19" t="s">
        <v>96</v>
      </c>
      <c r="E230" s="19" t="s">
        <v>96</v>
      </c>
      <c r="F230" s="19" t="s">
        <v>827</v>
      </c>
      <c r="G230" s="19">
        <v>89</v>
      </c>
      <c r="H230" s="19" t="s">
        <v>20</v>
      </c>
      <c r="I230" s="19"/>
      <c r="J230" s="19"/>
      <c r="K230" s="19" t="s">
        <v>25</v>
      </c>
      <c r="L230" s="20">
        <v>42643</v>
      </c>
      <c r="M230" s="50" t="s">
        <v>265</v>
      </c>
      <c r="N230" s="50" t="s">
        <v>266</v>
      </c>
      <c r="O230" s="50" t="s">
        <v>692</v>
      </c>
    </row>
    <row r="231" spans="1:15" x14ac:dyDescent="0.25">
      <c r="A231" s="19">
        <v>1</v>
      </c>
      <c r="B231" s="20">
        <v>42643</v>
      </c>
      <c r="C231" s="19" t="s">
        <v>791</v>
      </c>
      <c r="D231" s="19" t="s">
        <v>96</v>
      </c>
      <c r="E231" s="19" t="s">
        <v>96</v>
      </c>
      <c r="F231" s="19" t="s">
        <v>652</v>
      </c>
      <c r="G231" s="19">
        <v>90</v>
      </c>
      <c r="H231" s="19" t="s">
        <v>20</v>
      </c>
      <c r="I231" s="19"/>
      <c r="J231" s="19"/>
      <c r="K231" s="19" t="s">
        <v>25</v>
      </c>
      <c r="L231" s="20">
        <v>42643</v>
      </c>
      <c r="M231" s="50" t="s">
        <v>265</v>
      </c>
      <c r="N231" s="50" t="s">
        <v>266</v>
      </c>
      <c r="O231" s="50" t="s">
        <v>693</v>
      </c>
    </row>
    <row r="232" spans="1:15" x14ac:dyDescent="0.25">
      <c r="A232" s="19">
        <v>1</v>
      </c>
      <c r="B232" s="20">
        <v>42643</v>
      </c>
      <c r="C232" s="19" t="s">
        <v>592</v>
      </c>
      <c r="D232" s="19" t="s">
        <v>376</v>
      </c>
      <c r="E232" s="19" t="s">
        <v>376</v>
      </c>
      <c r="F232" s="19" t="s">
        <v>376</v>
      </c>
      <c r="G232" s="19">
        <v>91</v>
      </c>
      <c r="H232" s="19" t="s">
        <v>21</v>
      </c>
      <c r="I232" s="19"/>
      <c r="J232" s="19"/>
      <c r="K232" s="19" t="s">
        <v>25</v>
      </c>
      <c r="L232" s="20">
        <v>42643</v>
      </c>
      <c r="M232" s="50" t="s">
        <v>265</v>
      </c>
      <c r="N232" s="50" t="s">
        <v>266</v>
      </c>
      <c r="O232" s="50" t="s">
        <v>273</v>
      </c>
    </row>
    <row r="233" spans="1:15" x14ac:dyDescent="0.25">
      <c r="A233" s="19">
        <v>1</v>
      </c>
      <c r="B233" s="20">
        <v>42643</v>
      </c>
      <c r="C233" s="19" t="s">
        <v>792</v>
      </c>
      <c r="D233" s="19" t="s">
        <v>96</v>
      </c>
      <c r="E233" s="19" t="s">
        <v>96</v>
      </c>
      <c r="F233" s="19" t="s">
        <v>652</v>
      </c>
      <c r="G233" s="19">
        <v>92</v>
      </c>
      <c r="H233" s="19" t="s">
        <v>20</v>
      </c>
      <c r="I233" s="19"/>
      <c r="J233" s="19"/>
      <c r="K233" s="19" t="s">
        <v>25</v>
      </c>
      <c r="L233" s="20">
        <v>42643</v>
      </c>
      <c r="M233" s="50" t="s">
        <v>265</v>
      </c>
      <c r="N233" s="50" t="s">
        <v>266</v>
      </c>
      <c r="O233" s="50" t="s">
        <v>692</v>
      </c>
    </row>
    <row r="234" spans="1:15" x14ac:dyDescent="0.25">
      <c r="A234" s="19" t="s">
        <v>96</v>
      </c>
      <c r="B234" s="20">
        <v>42643</v>
      </c>
      <c r="C234" s="19" t="s">
        <v>793</v>
      </c>
      <c r="D234" s="19" t="s">
        <v>96</v>
      </c>
      <c r="E234" s="19" t="s">
        <v>96</v>
      </c>
      <c r="F234" s="19" t="s">
        <v>96</v>
      </c>
      <c r="G234" s="19">
        <v>93</v>
      </c>
      <c r="H234" s="19" t="s">
        <v>20</v>
      </c>
      <c r="I234" s="19"/>
      <c r="J234" s="19"/>
      <c r="K234" s="19" t="s">
        <v>25</v>
      </c>
      <c r="L234" s="20">
        <v>42643</v>
      </c>
      <c r="M234" s="50" t="s">
        <v>265</v>
      </c>
      <c r="N234" s="50" t="s">
        <v>266</v>
      </c>
      <c r="O234" s="50" t="s">
        <v>695</v>
      </c>
    </row>
    <row r="235" spans="1:15" x14ac:dyDescent="0.25">
      <c r="A235" s="19">
        <v>1</v>
      </c>
      <c r="B235" s="20">
        <v>42643</v>
      </c>
      <c r="C235" s="19" t="s">
        <v>455</v>
      </c>
      <c r="D235" s="19" t="s">
        <v>96</v>
      </c>
      <c r="E235" s="19" t="s">
        <v>96</v>
      </c>
      <c r="F235" s="19" t="s">
        <v>414</v>
      </c>
      <c r="G235" s="19">
        <v>94</v>
      </c>
      <c r="H235" s="19" t="s">
        <v>19</v>
      </c>
      <c r="I235" s="19"/>
      <c r="J235" s="19"/>
      <c r="K235" s="19" t="s">
        <v>17</v>
      </c>
      <c r="L235" s="20">
        <v>42643</v>
      </c>
      <c r="M235" s="50" t="s">
        <v>265</v>
      </c>
      <c r="N235" s="50" t="s">
        <v>266</v>
      </c>
      <c r="O235" s="50" t="s">
        <v>190</v>
      </c>
    </row>
    <row r="236" spans="1:15" x14ac:dyDescent="0.25">
      <c r="A236" s="19">
        <v>1</v>
      </c>
      <c r="B236" s="20">
        <v>42643</v>
      </c>
      <c r="C236" s="19" t="s">
        <v>794</v>
      </c>
      <c r="D236" s="19" t="s">
        <v>376</v>
      </c>
      <c r="E236" s="19" t="s">
        <v>376</v>
      </c>
      <c r="F236" s="19" t="s">
        <v>376</v>
      </c>
      <c r="G236" s="19">
        <v>95</v>
      </c>
      <c r="H236" s="19" t="s">
        <v>21</v>
      </c>
      <c r="I236" s="19"/>
      <c r="J236" s="19"/>
      <c r="K236" s="19" t="s">
        <v>25</v>
      </c>
      <c r="L236" s="20">
        <v>42643</v>
      </c>
      <c r="M236" s="50" t="s">
        <v>274</v>
      </c>
      <c r="N236" s="50" t="s">
        <v>275</v>
      </c>
      <c r="O236" s="50" t="s">
        <v>696</v>
      </c>
    </row>
    <row r="237" spans="1:15" x14ac:dyDescent="0.25">
      <c r="A237" s="19">
        <v>1</v>
      </c>
      <c r="B237" s="20">
        <v>42643</v>
      </c>
      <c r="C237" s="19" t="s">
        <v>795</v>
      </c>
      <c r="D237" s="19" t="s">
        <v>376</v>
      </c>
      <c r="E237" s="19" t="s">
        <v>376</v>
      </c>
      <c r="F237" s="19" t="s">
        <v>376</v>
      </c>
      <c r="G237" s="19">
        <v>96</v>
      </c>
      <c r="H237" s="19" t="s">
        <v>21</v>
      </c>
      <c r="I237" s="19"/>
      <c r="J237" s="19"/>
      <c r="K237" s="19" t="s">
        <v>25</v>
      </c>
      <c r="L237" s="20">
        <v>42643</v>
      </c>
      <c r="M237" s="50" t="s">
        <v>274</v>
      </c>
      <c r="N237" s="50" t="s">
        <v>275</v>
      </c>
      <c r="O237" s="50" t="s">
        <v>277</v>
      </c>
    </row>
    <row r="238" spans="1:15" x14ac:dyDescent="0.25">
      <c r="A238" s="19">
        <v>0.86080000000000001</v>
      </c>
      <c r="B238" s="20">
        <v>42643</v>
      </c>
      <c r="C238" s="19" t="s">
        <v>796</v>
      </c>
      <c r="D238" s="19" t="s">
        <v>376</v>
      </c>
      <c r="E238" s="19" t="s">
        <v>376</v>
      </c>
      <c r="F238" s="19" t="s">
        <v>828</v>
      </c>
      <c r="G238" s="19">
        <v>97</v>
      </c>
      <c r="H238" s="19" t="s">
        <v>21</v>
      </c>
      <c r="I238" s="19"/>
      <c r="J238" s="19"/>
      <c r="K238" s="19" t="s">
        <v>25</v>
      </c>
      <c r="L238" s="20">
        <v>42643</v>
      </c>
      <c r="M238" s="50" t="s">
        <v>274</v>
      </c>
      <c r="N238" s="50" t="s">
        <v>275</v>
      </c>
      <c r="O238" s="50" t="s">
        <v>278</v>
      </c>
    </row>
    <row r="239" spans="1:15" x14ac:dyDescent="0.25">
      <c r="A239" s="19">
        <v>1</v>
      </c>
      <c r="B239" s="20">
        <v>42643</v>
      </c>
      <c r="C239" s="19" t="s">
        <v>797</v>
      </c>
      <c r="D239" s="19" t="s">
        <v>376</v>
      </c>
      <c r="E239" s="19" t="s">
        <v>376</v>
      </c>
      <c r="F239" s="19" t="s">
        <v>376</v>
      </c>
      <c r="G239" s="19">
        <v>98</v>
      </c>
      <c r="H239" s="19" t="s">
        <v>21</v>
      </c>
      <c r="I239" s="19"/>
      <c r="J239" s="19"/>
      <c r="K239" s="19" t="s">
        <v>25</v>
      </c>
      <c r="L239" s="20">
        <v>42643</v>
      </c>
      <c r="M239" s="50" t="s">
        <v>274</v>
      </c>
      <c r="N239" s="50" t="s">
        <v>275</v>
      </c>
      <c r="O239" s="50" t="s">
        <v>279</v>
      </c>
    </row>
    <row r="240" spans="1:15" x14ac:dyDescent="0.25">
      <c r="A240" s="19">
        <v>0.66666666666666663</v>
      </c>
      <c r="B240" s="20">
        <v>42643</v>
      </c>
      <c r="C240" s="19" t="s">
        <v>798</v>
      </c>
      <c r="D240" s="19" t="s">
        <v>376</v>
      </c>
      <c r="E240" s="19" t="s">
        <v>376</v>
      </c>
      <c r="F240" s="19" t="s">
        <v>829</v>
      </c>
      <c r="G240" s="19">
        <v>99</v>
      </c>
      <c r="H240" s="19" t="s">
        <v>21</v>
      </c>
      <c r="I240" s="19"/>
      <c r="J240" s="19"/>
      <c r="K240" s="19" t="s">
        <v>17</v>
      </c>
      <c r="L240" s="20">
        <v>42643</v>
      </c>
      <c r="M240" s="50" t="s">
        <v>274</v>
      </c>
      <c r="N240" s="50" t="s">
        <v>275</v>
      </c>
      <c r="O240" s="50" t="s">
        <v>701</v>
      </c>
    </row>
    <row r="241" spans="1:15" x14ac:dyDescent="0.25">
      <c r="A241" s="19" t="s">
        <v>96</v>
      </c>
      <c r="B241" s="20">
        <v>42643</v>
      </c>
      <c r="C241" s="19" t="s">
        <v>559</v>
      </c>
      <c r="D241" s="19" t="s">
        <v>96</v>
      </c>
      <c r="E241" s="19" t="s">
        <v>96</v>
      </c>
      <c r="F241" s="19" t="s">
        <v>96</v>
      </c>
      <c r="G241" s="19">
        <v>100</v>
      </c>
      <c r="H241" s="19" t="s">
        <v>20</v>
      </c>
      <c r="I241" s="19"/>
      <c r="J241" s="19"/>
      <c r="K241" s="19" t="s">
        <v>25</v>
      </c>
      <c r="L241" s="20">
        <v>42643</v>
      </c>
      <c r="M241" s="50" t="s">
        <v>274</v>
      </c>
      <c r="N241" s="50" t="s">
        <v>275</v>
      </c>
      <c r="O241" s="50" t="s">
        <v>280</v>
      </c>
    </row>
    <row r="242" spans="1:15" x14ac:dyDescent="0.25">
      <c r="A242" s="19">
        <v>1</v>
      </c>
      <c r="B242" s="20">
        <v>42643</v>
      </c>
      <c r="C242" s="19" t="s">
        <v>799</v>
      </c>
      <c r="D242" s="19" t="s">
        <v>96</v>
      </c>
      <c r="E242" s="19" t="s">
        <v>481</v>
      </c>
      <c r="F242" s="19" t="s">
        <v>481</v>
      </c>
      <c r="G242" s="19">
        <v>101</v>
      </c>
      <c r="H242" s="19" t="s">
        <v>20</v>
      </c>
      <c r="I242" s="19"/>
      <c r="J242" s="19"/>
      <c r="K242" s="19" t="s">
        <v>25</v>
      </c>
      <c r="L242" s="20">
        <v>42643</v>
      </c>
      <c r="M242" s="50" t="s">
        <v>371</v>
      </c>
      <c r="N242" s="50" t="s">
        <v>281</v>
      </c>
      <c r="O242" s="50" t="s">
        <v>703</v>
      </c>
    </row>
    <row r="243" spans="1:15" x14ac:dyDescent="0.25">
      <c r="A243" s="19">
        <v>1</v>
      </c>
      <c r="B243" s="20">
        <v>42643</v>
      </c>
      <c r="C243" s="19" t="s">
        <v>800</v>
      </c>
      <c r="D243" s="19" t="s">
        <v>96</v>
      </c>
      <c r="E243" s="19" t="s">
        <v>96</v>
      </c>
      <c r="F243" s="19" t="s">
        <v>825</v>
      </c>
      <c r="G243" s="19">
        <v>102</v>
      </c>
      <c r="H243" s="19" t="s">
        <v>20</v>
      </c>
      <c r="I243" s="19"/>
      <c r="J243" s="19"/>
      <c r="K243" s="19" t="s">
        <v>25</v>
      </c>
      <c r="L243" s="20">
        <v>42643</v>
      </c>
      <c r="M243" s="50" t="s">
        <v>371</v>
      </c>
      <c r="N243" s="50" t="s">
        <v>281</v>
      </c>
      <c r="O243" s="50" t="s">
        <v>705</v>
      </c>
    </row>
    <row r="244" spans="1:15" x14ac:dyDescent="0.25">
      <c r="A244" s="19">
        <v>1</v>
      </c>
      <c r="B244" s="20">
        <v>42643</v>
      </c>
      <c r="C244" s="19" t="s">
        <v>801</v>
      </c>
      <c r="D244" s="19" t="s">
        <v>96</v>
      </c>
      <c r="E244" s="19" t="s">
        <v>96</v>
      </c>
      <c r="F244" s="19" t="s">
        <v>652</v>
      </c>
      <c r="G244" s="19">
        <v>103</v>
      </c>
      <c r="H244" s="19" t="s">
        <v>20</v>
      </c>
      <c r="I244" s="19"/>
      <c r="J244" s="19"/>
      <c r="K244" s="19" t="s">
        <v>25</v>
      </c>
      <c r="L244" s="20">
        <v>42643</v>
      </c>
      <c r="M244" s="50" t="s">
        <v>371</v>
      </c>
      <c r="N244" s="50" t="s">
        <v>281</v>
      </c>
      <c r="O244" s="50" t="s">
        <v>706</v>
      </c>
    </row>
    <row r="245" spans="1:15" x14ac:dyDescent="0.25">
      <c r="A245" s="19">
        <v>1</v>
      </c>
      <c r="B245" s="20">
        <v>42643</v>
      </c>
      <c r="C245" s="19" t="s">
        <v>600</v>
      </c>
      <c r="D245" s="19" t="s">
        <v>376</v>
      </c>
      <c r="E245" s="19" t="s">
        <v>376</v>
      </c>
      <c r="F245" s="19" t="s">
        <v>376</v>
      </c>
      <c r="G245" s="19">
        <v>104</v>
      </c>
      <c r="H245" s="19" t="s">
        <v>21</v>
      </c>
      <c r="I245" s="19"/>
      <c r="J245" s="19"/>
      <c r="K245" s="19" t="s">
        <v>25</v>
      </c>
      <c r="L245" s="20">
        <v>42643</v>
      </c>
      <c r="M245" s="50" t="s">
        <v>371</v>
      </c>
      <c r="N245" s="50" t="s">
        <v>281</v>
      </c>
      <c r="O245" s="50" t="s">
        <v>285</v>
      </c>
    </row>
    <row r="246" spans="1:15" x14ac:dyDescent="0.25">
      <c r="A246" s="19">
        <v>1</v>
      </c>
      <c r="B246" s="20">
        <v>42643</v>
      </c>
      <c r="C246" s="19" t="s">
        <v>802</v>
      </c>
      <c r="D246" s="19" t="s">
        <v>96</v>
      </c>
      <c r="E246" s="19" t="s">
        <v>96</v>
      </c>
      <c r="F246" s="19" t="s">
        <v>652</v>
      </c>
      <c r="G246" s="19">
        <v>105</v>
      </c>
      <c r="H246" s="19" t="s">
        <v>20</v>
      </c>
      <c r="I246" s="19"/>
      <c r="J246" s="19"/>
      <c r="K246" s="19" t="s">
        <v>25</v>
      </c>
      <c r="L246" s="20">
        <v>42643</v>
      </c>
      <c r="M246" s="50" t="s">
        <v>371</v>
      </c>
      <c r="N246" s="50" t="s">
        <v>281</v>
      </c>
      <c r="O246" s="50" t="s">
        <v>705</v>
      </c>
    </row>
    <row r="247" spans="1:15" x14ac:dyDescent="0.25">
      <c r="A247" s="19" t="s">
        <v>96</v>
      </c>
      <c r="B247" s="20">
        <v>42643</v>
      </c>
      <c r="C247" s="19" t="s">
        <v>803</v>
      </c>
      <c r="D247" s="19" t="s">
        <v>96</v>
      </c>
      <c r="E247" s="19" t="s">
        <v>96</v>
      </c>
      <c r="F247" s="19" t="s">
        <v>96</v>
      </c>
      <c r="G247" s="19">
        <v>106</v>
      </c>
      <c r="H247" s="19" t="s">
        <v>20</v>
      </c>
      <c r="I247" s="19"/>
      <c r="J247" s="19"/>
      <c r="K247" s="19" t="s">
        <v>25</v>
      </c>
      <c r="L247" s="20">
        <v>42643</v>
      </c>
      <c r="M247" s="50" t="s">
        <v>371</v>
      </c>
      <c r="N247" s="50" t="s">
        <v>281</v>
      </c>
      <c r="O247" s="50" t="s">
        <v>707</v>
      </c>
    </row>
    <row r="248" spans="1:15" x14ac:dyDescent="0.25">
      <c r="A248" s="19">
        <v>1</v>
      </c>
      <c r="B248" s="20">
        <v>42643</v>
      </c>
      <c r="C248" s="19" t="s">
        <v>804</v>
      </c>
      <c r="D248" s="19" t="s">
        <v>96</v>
      </c>
      <c r="E248" s="19" t="s">
        <v>481</v>
      </c>
      <c r="F248" s="19" t="s">
        <v>96</v>
      </c>
      <c r="G248" s="19">
        <v>107</v>
      </c>
      <c r="H248" s="19" t="s">
        <v>20</v>
      </c>
      <c r="I248" s="19"/>
      <c r="J248" s="19"/>
      <c r="K248" s="19" t="s">
        <v>25</v>
      </c>
      <c r="L248" s="20">
        <v>42643</v>
      </c>
      <c r="M248" s="50" t="s">
        <v>286</v>
      </c>
      <c r="N248" s="50" t="s">
        <v>287</v>
      </c>
      <c r="O248" s="50" t="s">
        <v>709</v>
      </c>
    </row>
    <row r="249" spans="1:15" x14ac:dyDescent="0.25">
      <c r="A249" s="19">
        <v>1</v>
      </c>
      <c r="B249" s="20">
        <v>42643</v>
      </c>
      <c r="C249" s="19" t="s">
        <v>805</v>
      </c>
      <c r="D249" s="19" t="s">
        <v>96</v>
      </c>
      <c r="E249" s="19" t="s">
        <v>96</v>
      </c>
      <c r="F249" s="19" t="s">
        <v>830</v>
      </c>
      <c r="G249" s="19">
        <v>108</v>
      </c>
      <c r="H249" s="19" t="s">
        <v>20</v>
      </c>
      <c r="I249" s="19"/>
      <c r="J249" s="19"/>
      <c r="K249" s="19" t="s">
        <v>25</v>
      </c>
      <c r="L249" s="20">
        <v>42643</v>
      </c>
      <c r="M249" s="50" t="s">
        <v>286</v>
      </c>
      <c r="N249" s="50" t="s">
        <v>287</v>
      </c>
      <c r="O249" s="50" t="s">
        <v>711</v>
      </c>
    </row>
    <row r="250" spans="1:15" x14ac:dyDescent="0.25">
      <c r="A250" s="19">
        <v>1</v>
      </c>
      <c r="B250" s="20">
        <v>42643</v>
      </c>
      <c r="C250" s="19" t="s">
        <v>791</v>
      </c>
      <c r="D250" s="19" t="s">
        <v>96</v>
      </c>
      <c r="E250" s="19" t="s">
        <v>96</v>
      </c>
      <c r="F250" s="19" t="s">
        <v>831</v>
      </c>
      <c r="G250" s="19">
        <v>109</v>
      </c>
      <c r="H250" s="19" t="s">
        <v>20</v>
      </c>
      <c r="I250" s="19"/>
      <c r="J250" s="19"/>
      <c r="K250" s="19" t="s">
        <v>25</v>
      </c>
      <c r="L250" s="20">
        <v>42643</v>
      </c>
      <c r="M250" s="50" t="s">
        <v>286</v>
      </c>
      <c r="N250" s="50" t="s">
        <v>287</v>
      </c>
      <c r="O250" s="50" t="s">
        <v>706</v>
      </c>
    </row>
    <row r="251" spans="1:15" x14ac:dyDescent="0.25">
      <c r="A251" s="19">
        <v>0.4</v>
      </c>
      <c r="B251" s="20">
        <v>42643</v>
      </c>
      <c r="C251" s="19" t="s">
        <v>601</v>
      </c>
      <c r="D251" s="19" t="s">
        <v>376</v>
      </c>
      <c r="E251" s="19" t="s">
        <v>376</v>
      </c>
      <c r="F251" s="19" t="s">
        <v>832</v>
      </c>
      <c r="G251" s="19">
        <v>110</v>
      </c>
      <c r="H251" s="19" t="s">
        <v>21</v>
      </c>
      <c r="I251" s="19"/>
      <c r="J251" s="19"/>
      <c r="K251" s="19" t="s">
        <v>25</v>
      </c>
      <c r="L251" s="20">
        <v>42643</v>
      </c>
      <c r="M251" s="50" t="s">
        <v>286</v>
      </c>
      <c r="N251" s="50" t="s">
        <v>287</v>
      </c>
      <c r="O251" s="50" t="s">
        <v>712</v>
      </c>
    </row>
    <row r="252" spans="1:15" x14ac:dyDescent="0.25">
      <c r="A252" s="19">
        <v>1</v>
      </c>
      <c r="B252" s="20">
        <v>42643</v>
      </c>
      <c r="C252" s="19" t="s">
        <v>806</v>
      </c>
      <c r="D252" s="19" t="s">
        <v>96</v>
      </c>
      <c r="E252" s="19" t="s">
        <v>96</v>
      </c>
      <c r="F252" s="19" t="s">
        <v>96</v>
      </c>
      <c r="G252" s="19">
        <v>111</v>
      </c>
      <c r="H252" s="19" t="s">
        <v>20</v>
      </c>
      <c r="I252" s="19"/>
      <c r="J252" s="19"/>
      <c r="K252" s="19" t="s">
        <v>25</v>
      </c>
      <c r="L252" s="20">
        <v>42643</v>
      </c>
      <c r="M252" s="50" t="s">
        <v>286</v>
      </c>
      <c r="N252" s="50" t="s">
        <v>287</v>
      </c>
      <c r="O252" s="50" t="s">
        <v>714</v>
      </c>
    </row>
    <row r="253" spans="1:15" x14ac:dyDescent="0.25">
      <c r="A253" s="19">
        <v>0.35</v>
      </c>
      <c r="B253" s="20">
        <v>42643</v>
      </c>
      <c r="C253" s="19" t="s">
        <v>807</v>
      </c>
      <c r="D253" s="19" t="s">
        <v>376</v>
      </c>
      <c r="E253" s="19" t="s">
        <v>376</v>
      </c>
      <c r="F253" s="19" t="s">
        <v>833</v>
      </c>
      <c r="G253" s="19">
        <v>112</v>
      </c>
      <c r="H253" s="19" t="s">
        <v>21</v>
      </c>
      <c r="I253" s="19"/>
      <c r="J253" s="19"/>
      <c r="K253" s="19" t="s">
        <v>25</v>
      </c>
      <c r="L253" s="20">
        <v>42643</v>
      </c>
      <c r="M253" s="50" t="s">
        <v>286</v>
      </c>
      <c r="N253" s="50" t="s">
        <v>287</v>
      </c>
      <c r="O253" s="50" t="s">
        <v>715</v>
      </c>
    </row>
    <row r="254" spans="1:15" x14ac:dyDescent="0.25">
      <c r="A254" s="19" t="s">
        <v>96</v>
      </c>
      <c r="B254" s="20">
        <v>42643</v>
      </c>
      <c r="C254" s="19" t="s">
        <v>603</v>
      </c>
      <c r="D254" s="19" t="s">
        <v>96</v>
      </c>
      <c r="E254" s="19" t="s">
        <v>96</v>
      </c>
      <c r="F254" s="19" t="s">
        <v>96</v>
      </c>
      <c r="G254" s="19">
        <v>113</v>
      </c>
      <c r="H254" s="19" t="s">
        <v>21</v>
      </c>
      <c r="I254" s="19"/>
      <c r="J254" s="19"/>
      <c r="K254" s="19" t="s">
        <v>25</v>
      </c>
      <c r="L254" s="20">
        <v>42643</v>
      </c>
      <c r="M254" s="50" t="s">
        <v>286</v>
      </c>
      <c r="N254" s="50" t="s">
        <v>287</v>
      </c>
      <c r="O254" s="50" t="s">
        <v>716</v>
      </c>
    </row>
    <row r="255" spans="1:15" x14ac:dyDescent="0.25">
      <c r="A255" s="19" t="s">
        <v>96</v>
      </c>
      <c r="B255" s="20">
        <v>42643</v>
      </c>
      <c r="C255" s="19" t="s">
        <v>808</v>
      </c>
      <c r="D255" s="19" t="s">
        <v>96</v>
      </c>
      <c r="E255" s="19" t="s">
        <v>96</v>
      </c>
      <c r="F255" s="19" t="s">
        <v>96</v>
      </c>
      <c r="G255" s="19">
        <v>114</v>
      </c>
      <c r="H255" s="19" t="s">
        <v>20</v>
      </c>
      <c r="I255" s="19"/>
      <c r="J255" s="19"/>
      <c r="K255" s="19" t="s">
        <v>25</v>
      </c>
      <c r="L255" s="20">
        <v>42643</v>
      </c>
      <c r="M255" s="50" t="s">
        <v>286</v>
      </c>
      <c r="N255" s="50" t="s">
        <v>287</v>
      </c>
      <c r="O255" s="50" t="s">
        <v>718</v>
      </c>
    </row>
    <row r="256" spans="1:15" x14ac:dyDescent="0.25">
      <c r="A256" s="19">
        <v>1</v>
      </c>
      <c r="B256" s="20">
        <v>42643</v>
      </c>
      <c r="C256" s="19" t="s">
        <v>809</v>
      </c>
      <c r="D256" s="19" t="s">
        <v>96</v>
      </c>
      <c r="E256" s="19" t="s">
        <v>96</v>
      </c>
      <c r="F256" s="19" t="s">
        <v>481</v>
      </c>
      <c r="G256" s="19">
        <v>115</v>
      </c>
      <c r="H256" s="19" t="s">
        <v>20</v>
      </c>
      <c r="I256" s="19"/>
      <c r="J256" s="19"/>
      <c r="K256" s="19" t="s">
        <v>25</v>
      </c>
      <c r="L256" s="20">
        <v>42643</v>
      </c>
      <c r="M256" s="50" t="s">
        <v>290</v>
      </c>
      <c r="N256" s="50" t="s">
        <v>292</v>
      </c>
      <c r="O256" s="50" t="s">
        <v>294</v>
      </c>
    </row>
    <row r="257" spans="1:15" x14ac:dyDescent="0.25">
      <c r="A257" s="19">
        <v>1</v>
      </c>
      <c r="B257" s="20">
        <v>42643</v>
      </c>
      <c r="C257" s="19" t="s">
        <v>810</v>
      </c>
      <c r="D257" s="19" t="s">
        <v>96</v>
      </c>
      <c r="E257" s="19" t="s">
        <v>96</v>
      </c>
      <c r="F257" s="19" t="s">
        <v>481</v>
      </c>
      <c r="G257" s="19">
        <v>116</v>
      </c>
      <c r="H257" s="19" t="s">
        <v>20</v>
      </c>
      <c r="I257" s="19"/>
      <c r="J257" s="19"/>
      <c r="K257" s="19" t="s">
        <v>25</v>
      </c>
      <c r="L257" s="20">
        <v>42643</v>
      </c>
      <c r="M257" s="50" t="s">
        <v>290</v>
      </c>
      <c r="N257" s="50" t="s">
        <v>292</v>
      </c>
      <c r="O257" s="50" t="s">
        <v>291</v>
      </c>
    </row>
    <row r="258" spans="1:15" x14ac:dyDescent="0.25">
      <c r="A258" s="19">
        <v>1</v>
      </c>
      <c r="B258" s="20">
        <v>42643</v>
      </c>
      <c r="C258" s="19" t="s">
        <v>811</v>
      </c>
      <c r="D258" s="19" t="s">
        <v>376</v>
      </c>
      <c r="E258" s="19" t="s">
        <v>376</v>
      </c>
      <c r="F258" s="19" t="s">
        <v>834</v>
      </c>
      <c r="G258" s="19">
        <v>117</v>
      </c>
      <c r="H258" s="19" t="s">
        <v>21</v>
      </c>
      <c r="I258" s="19"/>
      <c r="J258" s="19"/>
      <c r="K258" s="19" t="s">
        <v>17</v>
      </c>
      <c r="L258" s="20">
        <v>42643</v>
      </c>
      <c r="M258" s="50" t="s">
        <v>290</v>
      </c>
      <c r="N258" s="50" t="s">
        <v>292</v>
      </c>
      <c r="O258" s="50" t="s">
        <v>296</v>
      </c>
    </row>
    <row r="259" spans="1:15" x14ac:dyDescent="0.25">
      <c r="A259" s="19">
        <v>1</v>
      </c>
      <c r="B259" s="20">
        <v>42643</v>
      </c>
      <c r="C259" s="19" t="s">
        <v>605</v>
      </c>
      <c r="D259" s="19" t="s">
        <v>376</v>
      </c>
      <c r="E259" s="19" t="s">
        <v>376</v>
      </c>
      <c r="F259" s="19" t="s">
        <v>376</v>
      </c>
      <c r="G259" s="19">
        <v>118</v>
      </c>
      <c r="H259" s="19" t="s">
        <v>21</v>
      </c>
      <c r="I259" s="19"/>
      <c r="J259" s="19"/>
      <c r="K259" s="19" t="s">
        <v>25</v>
      </c>
      <c r="L259" s="20">
        <v>42643</v>
      </c>
      <c r="M259" s="50" t="s">
        <v>297</v>
      </c>
      <c r="N259" s="50" t="s">
        <v>372</v>
      </c>
      <c r="O259" s="50" t="s">
        <v>298</v>
      </c>
    </row>
    <row r="260" spans="1:15" x14ac:dyDescent="0.25">
      <c r="A260" s="19">
        <v>1</v>
      </c>
      <c r="B260" s="20">
        <v>42643</v>
      </c>
      <c r="C260" s="19" t="s">
        <v>606</v>
      </c>
      <c r="D260" s="19" t="s">
        <v>376</v>
      </c>
      <c r="E260" s="19" t="s">
        <v>376</v>
      </c>
      <c r="F260" s="19" t="s">
        <v>376</v>
      </c>
      <c r="G260" s="19">
        <v>119</v>
      </c>
      <c r="H260" s="19" t="s">
        <v>21</v>
      </c>
      <c r="I260" s="19"/>
      <c r="J260" s="19"/>
      <c r="K260" s="19" t="s">
        <v>25</v>
      </c>
      <c r="L260" s="20">
        <v>42643</v>
      </c>
      <c r="M260" s="50" t="s">
        <v>297</v>
      </c>
      <c r="N260" s="50" t="s">
        <v>372</v>
      </c>
      <c r="O260" s="50" t="s">
        <v>306</v>
      </c>
    </row>
    <row r="261" spans="1:15" x14ac:dyDescent="0.25">
      <c r="A261" s="19">
        <v>0.35</v>
      </c>
      <c r="B261" s="20">
        <v>42643</v>
      </c>
      <c r="C261" s="19" t="s">
        <v>812</v>
      </c>
      <c r="D261" s="19" t="s">
        <v>652</v>
      </c>
      <c r="E261" s="19" t="s">
        <v>652</v>
      </c>
      <c r="F261" s="19" t="s">
        <v>652</v>
      </c>
      <c r="G261" s="19">
        <v>120</v>
      </c>
      <c r="H261" s="19" t="s">
        <v>20</v>
      </c>
      <c r="I261" s="19"/>
      <c r="J261" s="19"/>
      <c r="K261" s="19" t="s">
        <v>25</v>
      </c>
      <c r="L261" s="20">
        <v>42643</v>
      </c>
      <c r="M261" s="50" t="s">
        <v>297</v>
      </c>
      <c r="N261" s="50" t="s">
        <v>372</v>
      </c>
      <c r="O261" s="50" t="s">
        <v>300</v>
      </c>
    </row>
    <row r="262" spans="1:15" x14ac:dyDescent="0.25">
      <c r="A262" s="19">
        <v>1</v>
      </c>
      <c r="B262" s="20">
        <v>42643</v>
      </c>
      <c r="C262" s="19" t="s">
        <v>444</v>
      </c>
      <c r="D262" s="19" t="s">
        <v>96</v>
      </c>
      <c r="E262" s="19" t="s">
        <v>96</v>
      </c>
      <c r="F262" s="19" t="s">
        <v>414</v>
      </c>
      <c r="G262" s="19">
        <v>121</v>
      </c>
      <c r="H262" s="19" t="s">
        <v>19</v>
      </c>
      <c r="I262" s="19"/>
      <c r="J262" s="19"/>
      <c r="K262" s="19" t="s">
        <v>17</v>
      </c>
      <c r="L262" s="20">
        <v>42643</v>
      </c>
      <c r="M262" s="50" t="s">
        <v>297</v>
      </c>
      <c r="N262" s="50" t="s">
        <v>372</v>
      </c>
      <c r="O262" s="50" t="s">
        <v>190</v>
      </c>
    </row>
    <row r="263" spans="1:15" x14ac:dyDescent="0.25">
      <c r="A263" s="19" t="s">
        <v>96</v>
      </c>
      <c r="B263" s="20">
        <v>42643</v>
      </c>
      <c r="C263" s="19" t="s">
        <v>813</v>
      </c>
      <c r="D263" s="19" t="s">
        <v>96</v>
      </c>
      <c r="E263" s="19" t="s">
        <v>96</v>
      </c>
      <c r="F263" s="19" t="s">
        <v>96</v>
      </c>
      <c r="G263" s="19">
        <v>122</v>
      </c>
      <c r="H263" s="19" t="s">
        <v>20</v>
      </c>
      <c r="I263" s="19"/>
      <c r="J263" s="19"/>
      <c r="K263" s="19" t="s">
        <v>25</v>
      </c>
      <c r="L263" s="20">
        <v>42643</v>
      </c>
      <c r="M263" s="50" t="s">
        <v>302</v>
      </c>
      <c r="N263" s="50" t="s">
        <v>304</v>
      </c>
      <c r="O263" s="50" t="s">
        <v>303</v>
      </c>
    </row>
    <row r="264" spans="1:15" x14ac:dyDescent="0.25">
      <c r="A264" s="19">
        <v>0.70833333333333337</v>
      </c>
      <c r="B264" s="20">
        <v>42643</v>
      </c>
      <c r="C264" s="19" t="s">
        <v>473</v>
      </c>
      <c r="D264" s="19" t="s">
        <v>376</v>
      </c>
      <c r="E264" s="19" t="s">
        <v>376</v>
      </c>
      <c r="F264" s="19" t="s">
        <v>652</v>
      </c>
      <c r="G264" s="19">
        <v>123</v>
      </c>
      <c r="H264" s="19" t="s">
        <v>352</v>
      </c>
      <c r="I264" s="19"/>
      <c r="J264" s="19"/>
      <c r="K264" s="19" t="s">
        <v>17</v>
      </c>
      <c r="L264" s="20">
        <v>42643</v>
      </c>
      <c r="M264" s="50" t="s">
        <v>307</v>
      </c>
      <c r="N264" s="50" t="s">
        <v>308</v>
      </c>
      <c r="O264" s="50" t="s">
        <v>723</v>
      </c>
    </row>
    <row r="265" spans="1:15" x14ac:dyDescent="0.25">
      <c r="A265" s="19">
        <v>1</v>
      </c>
      <c r="B265" s="20">
        <v>42643</v>
      </c>
      <c r="C265" s="19" t="s">
        <v>401</v>
      </c>
      <c r="D265" s="19" t="s">
        <v>402</v>
      </c>
      <c r="E265" s="19" t="s">
        <v>403</v>
      </c>
      <c r="F265" s="19">
        <v>0</v>
      </c>
      <c r="G265" s="19">
        <v>124</v>
      </c>
      <c r="H265" s="19" t="s">
        <v>16</v>
      </c>
      <c r="I265" s="19"/>
      <c r="J265" s="19"/>
      <c r="K265" s="19" t="s">
        <v>17</v>
      </c>
      <c r="L265" s="20">
        <v>42643</v>
      </c>
      <c r="M265" s="50" t="s">
        <v>307</v>
      </c>
      <c r="N265" s="50" t="s">
        <v>308</v>
      </c>
      <c r="O265" s="50" t="s">
        <v>681</v>
      </c>
    </row>
    <row r="266" spans="1:15" x14ac:dyDescent="0.25">
      <c r="A266" s="19" t="s">
        <v>96</v>
      </c>
      <c r="B266" s="20">
        <v>42643</v>
      </c>
      <c r="C266" s="19" t="s">
        <v>618</v>
      </c>
      <c r="D266" s="19" t="s">
        <v>96</v>
      </c>
      <c r="E266" s="19" t="s">
        <v>96</v>
      </c>
      <c r="F266" s="19" t="s">
        <v>96</v>
      </c>
      <c r="G266" s="19">
        <v>125</v>
      </c>
      <c r="H266" s="19" t="s">
        <v>22</v>
      </c>
      <c r="I266" s="19"/>
      <c r="J266" s="19"/>
      <c r="K266" s="19" t="s">
        <v>25</v>
      </c>
      <c r="L266" s="20">
        <v>42643</v>
      </c>
      <c r="M266" s="50" t="s">
        <v>307</v>
      </c>
      <c r="N266" s="50" t="s">
        <v>308</v>
      </c>
      <c r="O266" s="50" t="s">
        <v>309</v>
      </c>
    </row>
    <row r="267" spans="1:15" x14ac:dyDescent="0.25">
      <c r="A267" s="19">
        <v>0.5</v>
      </c>
      <c r="B267" s="20">
        <v>42643</v>
      </c>
      <c r="C267" s="19" t="s">
        <v>474</v>
      </c>
      <c r="D267" s="19" t="s">
        <v>376</v>
      </c>
      <c r="E267" s="19" t="s">
        <v>376</v>
      </c>
      <c r="F267" s="19" t="s">
        <v>652</v>
      </c>
      <c r="G267" s="19">
        <v>126</v>
      </c>
      <c r="H267" s="19" t="s">
        <v>352</v>
      </c>
      <c r="I267" s="19"/>
      <c r="J267" s="19"/>
      <c r="K267" s="19" t="s">
        <v>25</v>
      </c>
      <c r="L267" s="20">
        <v>42643</v>
      </c>
      <c r="M267" s="50" t="s">
        <v>311</v>
      </c>
      <c r="N267" s="50" t="s">
        <v>312</v>
      </c>
      <c r="O267" s="50" t="s">
        <v>724</v>
      </c>
    </row>
    <row r="268" spans="1:15" x14ac:dyDescent="0.25">
      <c r="A268" s="19">
        <v>1</v>
      </c>
      <c r="B268" s="20">
        <v>42643</v>
      </c>
      <c r="C268" s="19" t="s">
        <v>619</v>
      </c>
      <c r="D268" s="19" t="s">
        <v>620</v>
      </c>
      <c r="E268" s="19" t="s">
        <v>621</v>
      </c>
      <c r="F268" s="19" t="s">
        <v>622</v>
      </c>
      <c r="G268" s="19">
        <v>127</v>
      </c>
      <c r="H268" s="19" t="s">
        <v>22</v>
      </c>
      <c r="I268" s="19"/>
      <c r="J268" s="19"/>
      <c r="K268" s="19" t="s">
        <v>17</v>
      </c>
      <c r="L268" s="20">
        <v>42643</v>
      </c>
      <c r="M268" s="50" t="s">
        <v>313</v>
      </c>
      <c r="N268" s="50" t="s">
        <v>314</v>
      </c>
      <c r="O268" s="50" t="s">
        <v>374</v>
      </c>
    </row>
    <row r="269" spans="1:15" x14ac:dyDescent="0.25">
      <c r="A269" s="19">
        <v>0.25</v>
      </c>
      <c r="B269" s="20">
        <v>42643</v>
      </c>
      <c r="C269" s="19" t="s">
        <v>607</v>
      </c>
      <c r="D269" s="19" t="s">
        <v>376</v>
      </c>
      <c r="E269" s="19" t="s">
        <v>376</v>
      </c>
      <c r="F269" s="19" t="s">
        <v>835</v>
      </c>
      <c r="G269" s="19">
        <v>128</v>
      </c>
      <c r="H269" s="19" t="s">
        <v>21</v>
      </c>
      <c r="I269" s="19"/>
      <c r="J269" s="19"/>
      <c r="K269" s="19" t="s">
        <v>25</v>
      </c>
      <c r="L269" s="20">
        <v>42643</v>
      </c>
      <c r="M269" s="50" t="s">
        <v>316</v>
      </c>
      <c r="N269" s="50" t="s">
        <v>318</v>
      </c>
      <c r="O269" s="50" t="s">
        <v>317</v>
      </c>
    </row>
    <row r="270" spans="1:15" x14ac:dyDescent="0.25">
      <c r="A270" s="19" t="s">
        <v>96</v>
      </c>
      <c r="B270" s="20">
        <v>42643</v>
      </c>
      <c r="C270" s="19" t="s">
        <v>579</v>
      </c>
      <c r="D270" s="19" t="s">
        <v>96</v>
      </c>
      <c r="E270" s="19" t="s">
        <v>96</v>
      </c>
      <c r="F270" s="19" t="s">
        <v>96</v>
      </c>
      <c r="G270" s="19">
        <v>129</v>
      </c>
      <c r="H270" s="19" t="s">
        <v>21</v>
      </c>
      <c r="I270" s="19"/>
      <c r="J270" s="19"/>
      <c r="K270" s="19" t="s">
        <v>25</v>
      </c>
      <c r="L270" s="20">
        <v>42643</v>
      </c>
      <c r="M270" s="50" t="s">
        <v>316</v>
      </c>
      <c r="N270" s="50" t="s">
        <v>318</v>
      </c>
      <c r="O270" s="50" t="s">
        <v>320</v>
      </c>
    </row>
    <row r="271" spans="1:15" x14ac:dyDescent="0.25">
      <c r="A271" s="19" t="s">
        <v>96</v>
      </c>
      <c r="B271" s="20">
        <v>42643</v>
      </c>
      <c r="C271" s="19" t="s">
        <v>608</v>
      </c>
      <c r="D271" s="19" t="s">
        <v>96</v>
      </c>
      <c r="E271" s="19" t="s">
        <v>96</v>
      </c>
      <c r="F271" s="19" t="s">
        <v>96</v>
      </c>
      <c r="G271" s="19">
        <v>130</v>
      </c>
      <c r="H271" s="19" t="s">
        <v>21</v>
      </c>
      <c r="I271" s="19"/>
      <c r="J271" s="19"/>
      <c r="K271" s="19" t="s">
        <v>25</v>
      </c>
      <c r="L271" s="20">
        <v>42643</v>
      </c>
      <c r="M271" s="50" t="s">
        <v>316</v>
      </c>
      <c r="N271" s="50" t="s">
        <v>318</v>
      </c>
      <c r="O271" s="50" t="s">
        <v>725</v>
      </c>
    </row>
    <row r="272" spans="1:15" x14ac:dyDescent="0.25">
      <c r="A272" s="19" t="s">
        <v>96</v>
      </c>
      <c r="B272" s="20">
        <v>42643</v>
      </c>
      <c r="C272" s="19" t="s">
        <v>609</v>
      </c>
      <c r="D272" s="19" t="s">
        <v>96</v>
      </c>
      <c r="E272" s="19" t="s">
        <v>96</v>
      </c>
      <c r="F272" s="19" t="s">
        <v>96</v>
      </c>
      <c r="G272" s="19">
        <v>131</v>
      </c>
      <c r="H272" s="19" t="s">
        <v>21</v>
      </c>
      <c r="I272" s="19"/>
      <c r="J272" s="19"/>
      <c r="K272" s="19" t="s">
        <v>25</v>
      </c>
      <c r="L272" s="20">
        <v>42643</v>
      </c>
      <c r="M272" s="50" t="s">
        <v>316</v>
      </c>
      <c r="N272" s="50" t="s">
        <v>318</v>
      </c>
      <c r="O272" s="50" t="s">
        <v>322</v>
      </c>
    </row>
    <row r="273" spans="1:15" x14ac:dyDescent="0.25">
      <c r="A273" s="19" t="s">
        <v>96</v>
      </c>
      <c r="B273" s="20">
        <v>42643</v>
      </c>
      <c r="C273" s="19" t="s">
        <v>610</v>
      </c>
      <c r="D273" s="19" t="s">
        <v>96</v>
      </c>
      <c r="E273" s="19" t="s">
        <v>96</v>
      </c>
      <c r="F273" s="19" t="s">
        <v>96</v>
      </c>
      <c r="G273" s="19">
        <v>132</v>
      </c>
      <c r="H273" s="19" t="s">
        <v>21</v>
      </c>
      <c r="I273" s="19"/>
      <c r="J273" s="19"/>
      <c r="K273" s="19" t="s">
        <v>25</v>
      </c>
      <c r="L273" s="20">
        <v>42643</v>
      </c>
      <c r="M273" s="50" t="s">
        <v>316</v>
      </c>
      <c r="N273" s="50" t="s">
        <v>318</v>
      </c>
      <c r="O273" s="50" t="s">
        <v>727</v>
      </c>
    </row>
    <row r="274" spans="1:15" x14ac:dyDescent="0.25">
      <c r="A274" s="19">
        <v>0.7</v>
      </c>
      <c r="B274" s="20">
        <v>42643</v>
      </c>
      <c r="C274" s="19" t="s">
        <v>475</v>
      </c>
      <c r="D274" s="19" t="s">
        <v>476</v>
      </c>
      <c r="E274" s="19" t="s">
        <v>477</v>
      </c>
      <c r="F274" s="19" t="s">
        <v>652</v>
      </c>
      <c r="G274" s="19">
        <v>133</v>
      </c>
      <c r="H274" s="19" t="s">
        <v>352</v>
      </c>
      <c r="I274" s="19"/>
      <c r="J274" s="19"/>
      <c r="K274" s="19" t="s">
        <v>25</v>
      </c>
      <c r="L274" s="20">
        <v>42643</v>
      </c>
      <c r="M274" s="50" t="s">
        <v>324</v>
      </c>
      <c r="N274" s="50" t="s">
        <v>326</v>
      </c>
      <c r="O274" s="50" t="s">
        <v>328</v>
      </c>
    </row>
    <row r="275" spans="1:15" x14ac:dyDescent="0.25">
      <c r="A275" s="19">
        <v>1</v>
      </c>
      <c r="B275" s="20">
        <v>42643</v>
      </c>
      <c r="C275" s="19" t="s">
        <v>479</v>
      </c>
      <c r="D275" s="19" t="s">
        <v>480</v>
      </c>
      <c r="E275" s="19" t="s">
        <v>481</v>
      </c>
      <c r="F275" s="19" t="s">
        <v>652</v>
      </c>
      <c r="G275" s="19">
        <v>134</v>
      </c>
      <c r="H275" s="19" t="s">
        <v>352</v>
      </c>
      <c r="I275" s="19"/>
      <c r="J275" s="19"/>
      <c r="K275" s="19" t="s">
        <v>25</v>
      </c>
      <c r="L275" s="20">
        <v>42643</v>
      </c>
      <c r="M275" s="50" t="s">
        <v>324</v>
      </c>
      <c r="N275" s="50" t="s">
        <v>326</v>
      </c>
      <c r="O275" s="50" t="s">
        <v>325</v>
      </c>
    </row>
    <row r="276" spans="1:15" x14ac:dyDescent="0.25">
      <c r="A276" s="19">
        <v>0.4</v>
      </c>
      <c r="B276" s="20">
        <v>42643</v>
      </c>
      <c r="C276" s="19" t="s">
        <v>482</v>
      </c>
      <c r="D276" s="19" t="s">
        <v>483</v>
      </c>
      <c r="E276" s="19" t="s">
        <v>484</v>
      </c>
      <c r="F276" s="19" t="s">
        <v>485</v>
      </c>
      <c r="G276" s="19">
        <v>135</v>
      </c>
      <c r="H276" s="19" t="s">
        <v>352</v>
      </c>
      <c r="I276" s="19"/>
      <c r="J276" s="19"/>
      <c r="K276" s="19" t="s">
        <v>25</v>
      </c>
      <c r="L276" s="20">
        <v>42643</v>
      </c>
      <c r="M276" s="50" t="s">
        <v>324</v>
      </c>
      <c r="N276" s="50" t="s">
        <v>326</v>
      </c>
      <c r="O276" s="50" t="s">
        <v>334</v>
      </c>
    </row>
    <row r="277" spans="1:15" x14ac:dyDescent="0.25">
      <c r="A277" s="19">
        <v>0.7</v>
      </c>
      <c r="B277" s="20">
        <v>42643</v>
      </c>
      <c r="C277" s="19" t="s">
        <v>486</v>
      </c>
      <c r="D277" s="19" t="s">
        <v>376</v>
      </c>
      <c r="E277" s="19" t="s">
        <v>487</v>
      </c>
      <c r="F277" s="19" t="s">
        <v>652</v>
      </c>
      <c r="G277" s="19">
        <v>136</v>
      </c>
      <c r="H277" s="19" t="s">
        <v>352</v>
      </c>
      <c r="I277" s="19"/>
      <c r="J277" s="19"/>
      <c r="K277" s="19" t="s">
        <v>25</v>
      </c>
      <c r="L277" s="20">
        <v>42643</v>
      </c>
      <c r="M277" s="50" t="s">
        <v>324</v>
      </c>
      <c r="N277" s="50" t="s">
        <v>326</v>
      </c>
      <c r="O277" s="50" t="s">
        <v>340</v>
      </c>
    </row>
    <row r="278" spans="1:15" x14ac:dyDescent="0.25">
      <c r="A278" s="19">
        <v>0.7</v>
      </c>
      <c r="B278" s="20">
        <v>42643</v>
      </c>
      <c r="C278" s="19" t="s">
        <v>489</v>
      </c>
      <c r="D278" s="19" t="s">
        <v>490</v>
      </c>
      <c r="E278" s="19" t="s">
        <v>491</v>
      </c>
      <c r="F278" s="19" t="s">
        <v>652</v>
      </c>
      <c r="G278" s="19">
        <v>137</v>
      </c>
      <c r="H278" s="19" t="s">
        <v>352</v>
      </c>
      <c r="I278" s="19"/>
      <c r="J278" s="19"/>
      <c r="K278" s="19" t="s">
        <v>25</v>
      </c>
      <c r="L278" s="20">
        <v>42643</v>
      </c>
      <c r="M278" s="50" t="s">
        <v>324</v>
      </c>
      <c r="N278" s="50" t="s">
        <v>326</v>
      </c>
      <c r="O278" s="50" t="s">
        <v>330</v>
      </c>
    </row>
    <row r="279" spans="1:15" x14ac:dyDescent="0.25">
      <c r="A279" s="19" t="s">
        <v>96</v>
      </c>
      <c r="B279" s="20">
        <v>42643</v>
      </c>
      <c r="C279" s="19" t="s">
        <v>492</v>
      </c>
      <c r="D279" s="19" t="s">
        <v>96</v>
      </c>
      <c r="E279" s="19" t="s">
        <v>96</v>
      </c>
      <c r="F279" s="19" t="s">
        <v>96</v>
      </c>
      <c r="G279" s="19">
        <v>138</v>
      </c>
      <c r="H279" s="19" t="s">
        <v>352</v>
      </c>
      <c r="I279" s="19"/>
      <c r="J279" s="19"/>
      <c r="K279" s="19" t="s">
        <v>25</v>
      </c>
      <c r="L279" s="20">
        <v>42643</v>
      </c>
      <c r="M279" s="50" t="s">
        <v>324</v>
      </c>
      <c r="N279" s="50" t="s">
        <v>326</v>
      </c>
      <c r="O279" s="50" t="s">
        <v>336</v>
      </c>
    </row>
    <row r="280" spans="1:15" x14ac:dyDescent="0.25">
      <c r="A280" s="19">
        <v>0.4</v>
      </c>
      <c r="B280" s="20">
        <v>42643</v>
      </c>
      <c r="C280" s="19" t="s">
        <v>493</v>
      </c>
      <c r="D280" s="19" t="s">
        <v>494</v>
      </c>
      <c r="E280" s="19" t="s">
        <v>495</v>
      </c>
      <c r="F280" s="19" t="s">
        <v>652</v>
      </c>
      <c r="G280" s="19">
        <v>139</v>
      </c>
      <c r="H280" s="19" t="s">
        <v>352</v>
      </c>
      <c r="I280" s="19"/>
      <c r="J280" s="19"/>
      <c r="K280" s="19" t="s">
        <v>25</v>
      </c>
      <c r="L280" s="20">
        <v>42643</v>
      </c>
      <c r="M280" s="50" t="s">
        <v>324</v>
      </c>
      <c r="N280" s="50" t="s">
        <v>326</v>
      </c>
      <c r="O280" s="50" t="s">
        <v>332</v>
      </c>
    </row>
    <row r="281" spans="1:15" x14ac:dyDescent="0.25">
      <c r="A281" s="19">
        <v>0.4</v>
      </c>
      <c r="B281" s="20">
        <v>42643</v>
      </c>
      <c r="C281" s="19" t="s">
        <v>497</v>
      </c>
      <c r="D281" s="19" t="s">
        <v>498</v>
      </c>
      <c r="E281" s="19" t="s">
        <v>499</v>
      </c>
      <c r="F281" s="19" t="s">
        <v>652</v>
      </c>
      <c r="G281" s="19">
        <v>140</v>
      </c>
      <c r="H281" s="19" t="s">
        <v>352</v>
      </c>
      <c r="I281" s="19"/>
      <c r="J281" s="19"/>
      <c r="K281" s="19" t="s">
        <v>25</v>
      </c>
      <c r="L281" s="20">
        <v>42643</v>
      </c>
      <c r="M281" s="50" t="s">
        <v>324</v>
      </c>
      <c r="N281" s="50" t="s">
        <v>326</v>
      </c>
      <c r="O281" s="50" t="s">
        <v>338</v>
      </c>
    </row>
    <row r="282" spans="1:15" x14ac:dyDescent="0.25">
      <c r="A282" s="19">
        <v>0.5</v>
      </c>
      <c r="B282" s="20">
        <v>42643</v>
      </c>
      <c r="C282" s="19" t="s">
        <v>500</v>
      </c>
      <c r="D282" s="19" t="s">
        <v>501</v>
      </c>
      <c r="E282" s="19" t="s">
        <v>502</v>
      </c>
      <c r="F282" s="19" t="s">
        <v>503</v>
      </c>
      <c r="G282" s="19">
        <v>141</v>
      </c>
      <c r="H282" s="19" t="s">
        <v>352</v>
      </c>
      <c r="I282" s="19"/>
      <c r="J282" s="19"/>
      <c r="K282" s="19" t="s">
        <v>25</v>
      </c>
      <c r="L282" s="20">
        <v>42643</v>
      </c>
      <c r="M282" s="50" t="s">
        <v>342</v>
      </c>
      <c r="N282" s="50" t="s">
        <v>344</v>
      </c>
      <c r="O282" s="50" t="s">
        <v>343</v>
      </c>
    </row>
    <row r="283" spans="1:15" x14ac:dyDescent="0.25">
      <c r="A283" s="19">
        <v>0.3</v>
      </c>
      <c r="B283" s="20">
        <v>42643</v>
      </c>
      <c r="C283" s="19" t="s">
        <v>505</v>
      </c>
      <c r="D283" s="19" t="s">
        <v>506</v>
      </c>
      <c r="E283" s="19" t="s">
        <v>507</v>
      </c>
      <c r="F283" s="19" t="s">
        <v>508</v>
      </c>
      <c r="G283" s="19">
        <v>142</v>
      </c>
      <c r="H283" s="19" t="s">
        <v>352</v>
      </c>
      <c r="I283" s="19"/>
      <c r="J283" s="19"/>
      <c r="K283" s="19" t="s">
        <v>25</v>
      </c>
      <c r="L283" s="20">
        <v>42643</v>
      </c>
      <c r="M283" s="50" t="s">
        <v>342</v>
      </c>
      <c r="N283" s="50" t="s">
        <v>344</v>
      </c>
      <c r="O283" s="50" t="s">
        <v>346</v>
      </c>
    </row>
    <row r="284" spans="1:15" x14ac:dyDescent="0.25">
      <c r="A284" s="19" t="s">
        <v>96</v>
      </c>
      <c r="B284" s="20">
        <v>42643</v>
      </c>
      <c r="C284" s="19" t="s">
        <v>509</v>
      </c>
      <c r="D284" s="19" t="s">
        <v>96</v>
      </c>
      <c r="E284" s="19" t="s">
        <v>96</v>
      </c>
      <c r="F284" s="19" t="s">
        <v>96</v>
      </c>
      <c r="G284" s="19">
        <v>143</v>
      </c>
      <c r="H284" s="19" t="s">
        <v>352</v>
      </c>
      <c r="I284" s="19"/>
      <c r="J284" s="19"/>
      <c r="K284" s="19" t="s">
        <v>17</v>
      </c>
      <c r="L284" s="20">
        <v>42643</v>
      </c>
      <c r="M284" s="50" t="s">
        <v>348</v>
      </c>
      <c r="N284" s="50" t="s">
        <v>350</v>
      </c>
      <c r="O284" s="50" t="s">
        <v>349</v>
      </c>
    </row>
    <row r="285" spans="1:15" x14ac:dyDescent="0.25">
      <c r="A285">
        <v>0.6</v>
      </c>
      <c r="B285" s="12">
        <v>42689</v>
      </c>
      <c r="C285" t="s">
        <v>382</v>
      </c>
      <c r="D285" t="s">
        <v>383</v>
      </c>
      <c r="E285" t="s">
        <v>837</v>
      </c>
      <c r="G285">
        <v>19</v>
      </c>
      <c r="H285" t="s">
        <v>16</v>
      </c>
      <c r="I285" t="s">
        <v>96</v>
      </c>
      <c r="J285" t="s">
        <v>96</v>
      </c>
      <c r="K285" t="s">
        <v>25</v>
      </c>
      <c r="L285" s="12">
        <v>42689</v>
      </c>
      <c r="M285" s="50" t="s">
        <v>142</v>
      </c>
      <c r="N285" s="50" t="s">
        <v>144</v>
      </c>
      <c r="O285" s="50" t="s">
        <v>147</v>
      </c>
    </row>
    <row r="286" spans="1:15" x14ac:dyDescent="0.25">
      <c r="A286">
        <v>1</v>
      </c>
      <c r="B286" s="12">
        <v>42689</v>
      </c>
      <c r="C286" t="s">
        <v>839</v>
      </c>
      <c r="D286" t="s">
        <v>840</v>
      </c>
      <c r="E286" t="s">
        <v>837</v>
      </c>
      <c r="F286" t="s">
        <v>841</v>
      </c>
      <c r="G286">
        <v>38</v>
      </c>
      <c r="H286" t="s">
        <v>16</v>
      </c>
      <c r="I286" t="s">
        <v>96</v>
      </c>
      <c r="J286" t="s">
        <v>96</v>
      </c>
      <c r="K286" t="s">
        <v>25</v>
      </c>
      <c r="L286" s="12">
        <v>42689</v>
      </c>
      <c r="M286" s="50" t="s">
        <v>178</v>
      </c>
      <c r="N286" s="50" t="s">
        <v>179</v>
      </c>
      <c r="O286" s="50" t="s">
        <v>210</v>
      </c>
    </row>
    <row r="287" spans="1:15" x14ac:dyDescent="0.25">
      <c r="A287">
        <v>1</v>
      </c>
      <c r="B287" s="12">
        <v>42689</v>
      </c>
      <c r="C287" t="s">
        <v>843</v>
      </c>
      <c r="D287" t="s">
        <v>844</v>
      </c>
      <c r="E287" t="s">
        <v>837</v>
      </c>
      <c r="G287">
        <v>39</v>
      </c>
      <c r="H287" t="s">
        <v>16</v>
      </c>
      <c r="I287" t="s">
        <v>96</v>
      </c>
      <c r="J287" t="s">
        <v>96</v>
      </c>
      <c r="K287" t="s">
        <v>25</v>
      </c>
      <c r="L287" s="12">
        <v>42689</v>
      </c>
      <c r="M287" s="50" t="s">
        <v>178</v>
      </c>
      <c r="N287" s="50" t="s">
        <v>179</v>
      </c>
      <c r="O287" s="50" t="s">
        <v>207</v>
      </c>
    </row>
    <row r="288" spans="1:15" x14ac:dyDescent="0.25">
      <c r="A288">
        <v>1</v>
      </c>
      <c r="B288" s="12">
        <v>42689</v>
      </c>
      <c r="C288" t="s">
        <v>843</v>
      </c>
      <c r="D288" t="s">
        <v>845</v>
      </c>
      <c r="E288" t="s">
        <v>837</v>
      </c>
      <c r="G288">
        <v>49</v>
      </c>
      <c r="H288" t="s">
        <v>16</v>
      </c>
      <c r="I288" t="s">
        <v>96</v>
      </c>
      <c r="J288" t="s">
        <v>96</v>
      </c>
      <c r="K288" t="s">
        <v>25</v>
      </c>
      <c r="L288" s="12">
        <v>42689</v>
      </c>
      <c r="M288" s="50" t="s">
        <v>201</v>
      </c>
      <c r="N288" s="50" t="s">
        <v>202</v>
      </c>
      <c r="O288" s="50" t="s">
        <v>207</v>
      </c>
    </row>
    <row r="289" spans="1:15" x14ac:dyDescent="0.25">
      <c r="A289">
        <v>1</v>
      </c>
      <c r="B289" s="12">
        <v>42689</v>
      </c>
      <c r="C289" t="s">
        <v>846</v>
      </c>
      <c r="D289" t="s">
        <v>840</v>
      </c>
      <c r="E289" t="s">
        <v>837</v>
      </c>
      <c r="F289" t="s">
        <v>841</v>
      </c>
      <c r="G289">
        <v>50</v>
      </c>
      <c r="H289" t="s">
        <v>16</v>
      </c>
      <c r="I289" t="s">
        <v>96</v>
      </c>
      <c r="J289" t="s">
        <v>96</v>
      </c>
      <c r="K289" t="s">
        <v>25</v>
      </c>
      <c r="L289" s="12">
        <v>42689</v>
      </c>
      <c r="M289" s="50" t="s">
        <v>201</v>
      </c>
      <c r="N289" s="50" t="s">
        <v>202</v>
      </c>
      <c r="O289" s="50" t="s">
        <v>210</v>
      </c>
    </row>
    <row r="290" spans="1:15" x14ac:dyDescent="0.25">
      <c r="A290">
        <v>1</v>
      </c>
      <c r="B290" s="12">
        <v>42689</v>
      </c>
      <c r="C290" t="s">
        <v>847</v>
      </c>
      <c r="D290" t="s">
        <v>848</v>
      </c>
      <c r="E290" t="s">
        <v>837</v>
      </c>
      <c r="G290">
        <v>56</v>
      </c>
      <c r="H290" t="s">
        <v>16</v>
      </c>
      <c r="I290" t="s">
        <v>96</v>
      </c>
      <c r="J290" t="s">
        <v>96</v>
      </c>
      <c r="K290" t="s">
        <v>25</v>
      </c>
      <c r="L290" s="12">
        <v>42689</v>
      </c>
      <c r="M290" s="50" t="s">
        <v>206</v>
      </c>
      <c r="N290" s="50" t="s">
        <v>208</v>
      </c>
      <c r="O290" s="50" t="s">
        <v>210</v>
      </c>
    </row>
    <row r="291" spans="1:15" x14ac:dyDescent="0.25">
      <c r="A291">
        <v>1</v>
      </c>
      <c r="B291" s="12">
        <v>42689</v>
      </c>
      <c r="C291" t="s">
        <v>389</v>
      </c>
      <c r="D291" t="s">
        <v>390</v>
      </c>
      <c r="E291" t="s">
        <v>837</v>
      </c>
      <c r="G291">
        <v>57</v>
      </c>
      <c r="H291" t="s">
        <v>16</v>
      </c>
      <c r="I291" t="s">
        <v>96</v>
      </c>
      <c r="J291" t="s">
        <v>96</v>
      </c>
      <c r="K291" t="s">
        <v>25</v>
      </c>
      <c r="L291" s="12">
        <v>42689</v>
      </c>
      <c r="M291" s="50" t="s">
        <v>206</v>
      </c>
      <c r="N291" s="50" t="s">
        <v>208</v>
      </c>
      <c r="O291" s="50" t="s">
        <v>207</v>
      </c>
    </row>
    <row r="292" spans="1:15" x14ac:dyDescent="0.25">
      <c r="A292" s="19">
        <v>1</v>
      </c>
      <c r="B292" s="20">
        <v>42689</v>
      </c>
      <c r="C292" s="19" t="s">
        <v>851</v>
      </c>
      <c r="D292" s="19" t="s">
        <v>852</v>
      </c>
      <c r="E292" s="19" t="s">
        <v>853</v>
      </c>
      <c r="F292" s="19"/>
      <c r="G292" s="19">
        <v>68</v>
      </c>
      <c r="H292" t="s">
        <v>16</v>
      </c>
      <c r="I292">
        <v>2</v>
      </c>
      <c r="J292">
        <v>2</v>
      </c>
      <c r="K292" t="s">
        <v>17</v>
      </c>
      <c r="L292" s="12">
        <v>42689</v>
      </c>
      <c r="M292" s="50" t="s">
        <v>219</v>
      </c>
      <c r="N292" s="50" t="s">
        <v>220</v>
      </c>
      <c r="O292" s="50" t="s">
        <v>679</v>
      </c>
    </row>
    <row r="293" spans="1:15" x14ac:dyDescent="0.25">
      <c r="A293">
        <v>1</v>
      </c>
      <c r="B293" s="12">
        <v>42689</v>
      </c>
      <c r="C293" t="s">
        <v>855</v>
      </c>
      <c r="D293" t="s">
        <v>856</v>
      </c>
      <c r="E293" t="s">
        <v>837</v>
      </c>
      <c r="G293">
        <v>79</v>
      </c>
      <c r="H293" t="s">
        <v>16</v>
      </c>
      <c r="I293">
        <v>4</v>
      </c>
      <c r="J293">
        <v>4</v>
      </c>
      <c r="K293" t="s">
        <v>17</v>
      </c>
      <c r="L293" s="12">
        <v>42689</v>
      </c>
      <c r="M293" s="50" t="s">
        <v>254</v>
      </c>
      <c r="N293" s="50" t="s">
        <v>255</v>
      </c>
      <c r="O293" s="50" t="s">
        <v>681</v>
      </c>
    </row>
    <row r="294" spans="1:15" x14ac:dyDescent="0.25">
      <c r="A294">
        <v>1</v>
      </c>
      <c r="B294" s="12">
        <v>42689</v>
      </c>
      <c r="C294" t="s">
        <v>855</v>
      </c>
      <c r="D294" t="s">
        <v>857</v>
      </c>
      <c r="E294" t="s">
        <v>837</v>
      </c>
      <c r="G294">
        <v>124</v>
      </c>
      <c r="H294" t="s">
        <v>16</v>
      </c>
      <c r="I294">
        <v>4</v>
      </c>
      <c r="J294">
        <v>4</v>
      </c>
      <c r="K294" t="s">
        <v>17</v>
      </c>
      <c r="L294" s="12">
        <v>42689</v>
      </c>
      <c r="M294" s="50" t="s">
        <v>307</v>
      </c>
      <c r="N294" s="50" t="s">
        <v>308</v>
      </c>
      <c r="O294" s="50" t="s">
        <v>681</v>
      </c>
    </row>
    <row r="295" spans="1:15" x14ac:dyDescent="0.25">
      <c r="A295" t="s">
        <v>96</v>
      </c>
      <c r="B295" t="s">
        <v>96</v>
      </c>
      <c r="C295" t="s">
        <v>859</v>
      </c>
      <c r="D295" t="s">
        <v>96</v>
      </c>
      <c r="E295" t="s">
        <v>96</v>
      </c>
      <c r="F295" t="s">
        <v>96</v>
      </c>
      <c r="G295">
        <v>1</v>
      </c>
      <c r="H295" t="s">
        <v>19</v>
      </c>
      <c r="I295" t="s">
        <v>96</v>
      </c>
      <c r="J295" t="s">
        <v>96</v>
      </c>
      <c r="K295" t="s">
        <v>17</v>
      </c>
      <c r="L295" s="12">
        <v>42689</v>
      </c>
      <c r="M295" s="50" t="s">
        <v>109</v>
      </c>
      <c r="N295" s="50" t="s">
        <v>111</v>
      </c>
      <c r="O295" s="50" t="s">
        <v>110</v>
      </c>
    </row>
    <row r="296" spans="1:15" x14ac:dyDescent="0.25">
      <c r="A296" s="19" t="s">
        <v>96</v>
      </c>
      <c r="B296" s="19" t="s">
        <v>96</v>
      </c>
      <c r="C296" s="19" t="s">
        <v>860</v>
      </c>
      <c r="D296" s="19" t="s">
        <v>96</v>
      </c>
      <c r="E296" s="19" t="s">
        <v>96</v>
      </c>
      <c r="F296" s="19" t="s">
        <v>96</v>
      </c>
      <c r="G296" s="19">
        <v>6</v>
      </c>
      <c r="H296" s="19" t="s">
        <v>19</v>
      </c>
      <c r="I296" s="19" t="s">
        <v>96</v>
      </c>
      <c r="J296" s="19" t="s">
        <v>96</v>
      </c>
      <c r="K296" s="19" t="s">
        <v>25</v>
      </c>
      <c r="L296" s="20">
        <v>42689</v>
      </c>
      <c r="M296" s="19" t="s">
        <v>125</v>
      </c>
      <c r="N296" s="19" t="s">
        <v>127</v>
      </c>
      <c r="O296" s="19" t="s">
        <v>126</v>
      </c>
    </row>
    <row r="297" spans="1:15" x14ac:dyDescent="0.25">
      <c r="A297" s="19">
        <v>0.55000000000000004</v>
      </c>
      <c r="B297" s="20">
        <v>42689</v>
      </c>
      <c r="C297" s="19" t="s">
        <v>861</v>
      </c>
      <c r="D297" s="19" t="s">
        <v>96</v>
      </c>
      <c r="E297" s="19" t="s">
        <v>862</v>
      </c>
      <c r="F297" s="19" t="s">
        <v>863</v>
      </c>
      <c r="G297" s="19">
        <v>7</v>
      </c>
      <c r="H297" s="19" t="s">
        <v>19</v>
      </c>
      <c r="I297" s="19" t="s">
        <v>96</v>
      </c>
      <c r="J297" s="19" t="s">
        <v>96</v>
      </c>
      <c r="K297" s="19" t="s">
        <v>25</v>
      </c>
      <c r="L297" s="20">
        <v>42689</v>
      </c>
      <c r="M297" s="19" t="s">
        <v>125</v>
      </c>
      <c r="N297" s="19" t="s">
        <v>127</v>
      </c>
      <c r="O297" s="19" t="s">
        <v>126</v>
      </c>
    </row>
    <row r="298" spans="1:15" x14ac:dyDescent="0.25">
      <c r="A298" s="19">
        <v>0.4</v>
      </c>
      <c r="B298" s="20">
        <v>42689</v>
      </c>
      <c r="C298" s="19" t="s">
        <v>864</v>
      </c>
      <c r="D298" s="19" t="s">
        <v>837</v>
      </c>
      <c r="E298" s="19" t="s">
        <v>862</v>
      </c>
      <c r="F298" s="19" t="s">
        <v>865</v>
      </c>
      <c r="G298" s="19">
        <v>8</v>
      </c>
      <c r="H298" s="19" t="s">
        <v>19</v>
      </c>
      <c r="I298" s="19" t="s">
        <v>96</v>
      </c>
      <c r="J298" s="19" t="s">
        <v>96</v>
      </c>
      <c r="K298" s="19" t="s">
        <v>25</v>
      </c>
      <c r="L298" s="20">
        <v>42689</v>
      </c>
      <c r="M298" s="19" t="s">
        <v>125</v>
      </c>
      <c r="N298" s="19" t="s">
        <v>127</v>
      </c>
      <c r="O298" s="19" t="s">
        <v>126</v>
      </c>
    </row>
    <row r="299" spans="1:15" ht="409.5" x14ac:dyDescent="0.25">
      <c r="A299">
        <v>1</v>
      </c>
      <c r="B299" s="12">
        <v>42689</v>
      </c>
      <c r="C299" s="13" t="s">
        <v>866</v>
      </c>
      <c r="D299" t="s">
        <v>867</v>
      </c>
      <c r="E299" t="s">
        <v>837</v>
      </c>
      <c r="F299" t="s">
        <v>837</v>
      </c>
      <c r="G299">
        <v>10</v>
      </c>
      <c r="H299" t="s">
        <v>19</v>
      </c>
      <c r="I299" t="s">
        <v>96</v>
      </c>
      <c r="J299" t="s">
        <v>96</v>
      </c>
      <c r="K299" t="s">
        <v>25</v>
      </c>
      <c r="L299" s="12">
        <v>42689</v>
      </c>
      <c r="M299" s="50" t="s">
        <v>130</v>
      </c>
      <c r="N299" s="50" t="s">
        <v>131</v>
      </c>
      <c r="O299" s="50" t="s">
        <v>354</v>
      </c>
    </row>
    <row r="300" spans="1:15" x14ac:dyDescent="0.25">
      <c r="A300" t="s">
        <v>96</v>
      </c>
      <c r="B300" t="s">
        <v>96</v>
      </c>
      <c r="C300" t="s">
        <v>869</v>
      </c>
      <c r="D300" t="s">
        <v>96</v>
      </c>
      <c r="E300" t="s">
        <v>96</v>
      </c>
      <c r="F300" t="s">
        <v>96</v>
      </c>
      <c r="G300">
        <v>11</v>
      </c>
      <c r="H300" t="s">
        <v>19</v>
      </c>
      <c r="I300" t="s">
        <v>96</v>
      </c>
      <c r="J300" t="s">
        <v>96</v>
      </c>
      <c r="K300" t="s">
        <v>25</v>
      </c>
      <c r="L300" s="12">
        <v>42689</v>
      </c>
      <c r="M300" s="50" t="s">
        <v>130</v>
      </c>
      <c r="N300" s="50" t="s">
        <v>131</v>
      </c>
      <c r="O300" s="50" t="s">
        <v>356</v>
      </c>
    </row>
    <row r="301" spans="1:15" ht="409.5" x14ac:dyDescent="0.25">
      <c r="A301">
        <v>0.25</v>
      </c>
      <c r="B301" s="12">
        <v>42689</v>
      </c>
      <c r="C301" s="13" t="s">
        <v>870</v>
      </c>
      <c r="D301" t="s">
        <v>837</v>
      </c>
      <c r="E301" t="s">
        <v>837</v>
      </c>
      <c r="F301" t="s">
        <v>871</v>
      </c>
      <c r="G301">
        <v>12</v>
      </c>
      <c r="H301" t="s">
        <v>19</v>
      </c>
      <c r="I301" t="s">
        <v>96</v>
      </c>
      <c r="J301" t="s">
        <v>96</v>
      </c>
      <c r="K301" t="s">
        <v>25</v>
      </c>
      <c r="L301" s="12">
        <v>42689</v>
      </c>
      <c r="M301" s="50" t="s">
        <v>132</v>
      </c>
      <c r="N301" s="50" t="s">
        <v>134</v>
      </c>
      <c r="O301" s="50" t="s">
        <v>133</v>
      </c>
    </row>
    <row r="302" spans="1:15" ht="409.5" x14ac:dyDescent="0.25">
      <c r="A302">
        <v>0.9</v>
      </c>
      <c r="B302" s="12">
        <v>42689</v>
      </c>
      <c r="C302" s="13" t="s">
        <v>873</v>
      </c>
      <c r="D302" t="s">
        <v>837</v>
      </c>
      <c r="E302" t="s">
        <v>837</v>
      </c>
      <c r="F302" t="s">
        <v>874</v>
      </c>
      <c r="G302">
        <v>13</v>
      </c>
      <c r="H302" t="s">
        <v>19</v>
      </c>
      <c r="I302" t="s">
        <v>96</v>
      </c>
      <c r="J302" t="s">
        <v>96</v>
      </c>
      <c r="K302" t="s">
        <v>25</v>
      </c>
      <c r="L302" s="12">
        <v>42689</v>
      </c>
      <c r="M302" s="50" t="s">
        <v>136</v>
      </c>
      <c r="N302" s="50" t="s">
        <v>138</v>
      </c>
      <c r="O302" s="50" t="s">
        <v>137</v>
      </c>
    </row>
    <row r="303" spans="1:15" x14ac:dyDescent="0.25">
      <c r="A303" t="s">
        <v>96</v>
      </c>
      <c r="B303" t="s">
        <v>96</v>
      </c>
      <c r="C303" t="s">
        <v>876</v>
      </c>
      <c r="D303" t="s">
        <v>96</v>
      </c>
      <c r="E303" t="s">
        <v>96</v>
      </c>
      <c r="F303" t="s">
        <v>96</v>
      </c>
      <c r="G303">
        <v>14</v>
      </c>
      <c r="H303" t="s">
        <v>19</v>
      </c>
      <c r="I303" t="s">
        <v>96</v>
      </c>
      <c r="J303" t="s">
        <v>96</v>
      </c>
      <c r="K303" t="s">
        <v>25</v>
      </c>
      <c r="L303" s="12">
        <v>42689</v>
      </c>
      <c r="M303" s="50" t="s">
        <v>136</v>
      </c>
      <c r="N303" s="50" t="s">
        <v>138</v>
      </c>
      <c r="O303" s="50" t="s">
        <v>358</v>
      </c>
    </row>
    <row r="304" spans="1:15" ht="409.5" x14ac:dyDescent="0.25">
      <c r="A304">
        <v>1</v>
      </c>
      <c r="B304" s="12">
        <v>42689</v>
      </c>
      <c r="C304" s="13" t="s">
        <v>877</v>
      </c>
      <c r="D304" t="s">
        <v>837</v>
      </c>
      <c r="E304" t="s">
        <v>837</v>
      </c>
      <c r="F304" t="s">
        <v>837</v>
      </c>
      <c r="G304">
        <v>15</v>
      </c>
      <c r="H304" t="s">
        <v>19</v>
      </c>
      <c r="I304" t="s">
        <v>96</v>
      </c>
      <c r="J304" t="s">
        <v>96</v>
      </c>
      <c r="K304" t="s">
        <v>25</v>
      </c>
      <c r="L304" s="12">
        <v>42689</v>
      </c>
      <c r="M304" s="50" t="s">
        <v>141</v>
      </c>
      <c r="N304" s="50" t="s">
        <v>359</v>
      </c>
      <c r="O304" s="50" t="s">
        <v>657</v>
      </c>
    </row>
    <row r="305" spans="1:15" ht="409.5" x14ac:dyDescent="0.25">
      <c r="A305">
        <v>1</v>
      </c>
      <c r="B305" s="12">
        <v>42689</v>
      </c>
      <c r="C305" s="13" t="s">
        <v>877</v>
      </c>
      <c r="D305" t="s">
        <v>837</v>
      </c>
      <c r="E305" t="s">
        <v>837</v>
      </c>
      <c r="F305" t="s">
        <v>837</v>
      </c>
      <c r="G305">
        <v>16</v>
      </c>
      <c r="H305" t="s">
        <v>19</v>
      </c>
      <c r="I305" t="s">
        <v>96</v>
      </c>
      <c r="J305" t="s">
        <v>96</v>
      </c>
      <c r="K305" t="s">
        <v>25</v>
      </c>
      <c r="L305" s="12">
        <v>42689</v>
      </c>
      <c r="M305" s="50" t="s">
        <v>141</v>
      </c>
      <c r="N305" s="50" t="s">
        <v>359</v>
      </c>
      <c r="O305" s="50" t="s">
        <v>659</v>
      </c>
    </row>
    <row r="306" spans="1:15" x14ac:dyDescent="0.25">
      <c r="A306" t="s">
        <v>96</v>
      </c>
      <c r="B306" t="s">
        <v>96</v>
      </c>
      <c r="C306" t="s">
        <v>879</v>
      </c>
      <c r="D306" t="s">
        <v>96</v>
      </c>
      <c r="E306" t="s">
        <v>96</v>
      </c>
      <c r="F306" t="s">
        <v>96</v>
      </c>
      <c r="G306">
        <v>23</v>
      </c>
      <c r="H306" t="s">
        <v>19</v>
      </c>
      <c r="I306" t="s">
        <v>96</v>
      </c>
      <c r="J306" t="s">
        <v>96</v>
      </c>
      <c r="K306" t="s">
        <v>25</v>
      </c>
      <c r="L306" s="12">
        <v>42689</v>
      </c>
      <c r="M306" s="50" t="s">
        <v>142</v>
      </c>
      <c r="N306" s="50" t="s">
        <v>144</v>
      </c>
      <c r="O306" s="50" t="s">
        <v>149</v>
      </c>
    </row>
    <row r="307" spans="1:15" x14ac:dyDescent="0.25">
      <c r="A307" t="s">
        <v>96</v>
      </c>
      <c r="B307" t="s">
        <v>96</v>
      </c>
      <c r="C307" t="s">
        <v>879</v>
      </c>
      <c r="D307" t="s">
        <v>96</v>
      </c>
      <c r="E307" t="s">
        <v>96</v>
      </c>
      <c r="F307" t="s">
        <v>96</v>
      </c>
      <c r="G307">
        <v>24</v>
      </c>
      <c r="H307" t="s">
        <v>19</v>
      </c>
      <c r="I307" t="s">
        <v>96</v>
      </c>
      <c r="J307" t="s">
        <v>96</v>
      </c>
      <c r="K307" t="s">
        <v>25</v>
      </c>
      <c r="L307" s="12">
        <v>42689</v>
      </c>
      <c r="M307" s="50" t="s">
        <v>142</v>
      </c>
      <c r="N307" s="50" t="s">
        <v>144</v>
      </c>
      <c r="O307" s="50" t="s">
        <v>151</v>
      </c>
    </row>
    <row r="308" spans="1:15" ht="409.5" x14ac:dyDescent="0.25">
      <c r="A308">
        <v>0.25</v>
      </c>
      <c r="B308" s="12">
        <v>42689</v>
      </c>
      <c r="C308" s="13" t="s">
        <v>880</v>
      </c>
      <c r="D308" t="s">
        <v>837</v>
      </c>
      <c r="E308" t="s">
        <v>837</v>
      </c>
      <c r="F308" s="13" t="s">
        <v>881</v>
      </c>
      <c r="G308">
        <v>30</v>
      </c>
      <c r="H308" t="s">
        <v>19</v>
      </c>
      <c r="I308" t="s">
        <v>96</v>
      </c>
      <c r="J308" t="s">
        <v>96</v>
      </c>
      <c r="K308" t="s">
        <v>25</v>
      </c>
      <c r="L308" s="12">
        <v>42689</v>
      </c>
      <c r="M308" s="50" t="s">
        <v>161</v>
      </c>
      <c r="N308" s="50" t="s">
        <v>163</v>
      </c>
      <c r="O308" s="50" t="s">
        <v>162</v>
      </c>
    </row>
    <row r="309" spans="1:15" ht="409.5" x14ac:dyDescent="0.25">
      <c r="A309">
        <v>1</v>
      </c>
      <c r="B309" s="12">
        <v>42689</v>
      </c>
      <c r="C309" s="13" t="s">
        <v>883</v>
      </c>
      <c r="D309" t="s">
        <v>837</v>
      </c>
      <c r="E309" t="s">
        <v>884</v>
      </c>
      <c r="F309" s="13" t="s">
        <v>881</v>
      </c>
      <c r="G309">
        <v>31</v>
      </c>
      <c r="H309" t="s">
        <v>19</v>
      </c>
      <c r="I309" t="s">
        <v>96</v>
      </c>
      <c r="J309" t="s">
        <v>96</v>
      </c>
      <c r="K309" t="s">
        <v>25</v>
      </c>
      <c r="L309" s="12">
        <v>42689</v>
      </c>
      <c r="M309" s="50" t="s">
        <v>164</v>
      </c>
      <c r="N309" s="50" t="s">
        <v>166</v>
      </c>
      <c r="O309" s="50" t="s">
        <v>165</v>
      </c>
    </row>
    <row r="310" spans="1:15" ht="409.5" x14ac:dyDescent="0.25">
      <c r="A310">
        <v>0.25</v>
      </c>
      <c r="B310" s="12">
        <v>42689</v>
      </c>
      <c r="C310" t="s">
        <v>886</v>
      </c>
      <c r="D310" t="s">
        <v>837</v>
      </c>
      <c r="E310" t="s">
        <v>837</v>
      </c>
      <c r="F310" s="13" t="s">
        <v>881</v>
      </c>
      <c r="G310">
        <v>32</v>
      </c>
      <c r="H310" t="s">
        <v>19</v>
      </c>
      <c r="I310" t="s">
        <v>96</v>
      </c>
      <c r="J310" t="s">
        <v>96</v>
      </c>
      <c r="K310" t="s">
        <v>25</v>
      </c>
      <c r="L310" s="12">
        <v>42689</v>
      </c>
      <c r="M310" s="50" t="s">
        <v>168</v>
      </c>
      <c r="N310" s="50" t="s">
        <v>169</v>
      </c>
      <c r="O310" s="50" t="s">
        <v>668</v>
      </c>
    </row>
    <row r="311" spans="1:15" ht="409.5" x14ac:dyDescent="0.25">
      <c r="A311">
        <v>0.25</v>
      </c>
      <c r="B311" s="12">
        <v>42689</v>
      </c>
      <c r="C311" s="13" t="s">
        <v>888</v>
      </c>
      <c r="D311" t="s">
        <v>837</v>
      </c>
      <c r="E311" t="s">
        <v>837</v>
      </c>
      <c r="F311" t="s">
        <v>889</v>
      </c>
      <c r="G311">
        <v>34</v>
      </c>
      <c r="H311" t="s">
        <v>19</v>
      </c>
      <c r="I311" t="s">
        <v>96</v>
      </c>
      <c r="J311" t="s">
        <v>96</v>
      </c>
      <c r="K311" t="s">
        <v>25</v>
      </c>
      <c r="L311" s="12">
        <v>42689</v>
      </c>
      <c r="M311" s="50" t="s">
        <v>170</v>
      </c>
      <c r="N311" s="50" t="s">
        <v>172</v>
      </c>
      <c r="O311" s="50" t="s">
        <v>175</v>
      </c>
    </row>
    <row r="312" spans="1:15" x14ac:dyDescent="0.25">
      <c r="A312">
        <v>1</v>
      </c>
      <c r="B312" s="12">
        <v>42689</v>
      </c>
      <c r="C312" t="s">
        <v>891</v>
      </c>
      <c r="D312" t="s">
        <v>837</v>
      </c>
      <c r="E312" t="s">
        <v>837</v>
      </c>
      <c r="F312" t="s">
        <v>837</v>
      </c>
      <c r="G312">
        <v>35</v>
      </c>
      <c r="H312" t="s">
        <v>19</v>
      </c>
      <c r="I312" t="s">
        <v>96</v>
      </c>
      <c r="J312" t="s">
        <v>96</v>
      </c>
      <c r="K312" t="s">
        <v>25</v>
      </c>
      <c r="L312" s="12">
        <v>42689</v>
      </c>
      <c r="M312" s="50" t="s">
        <v>170</v>
      </c>
      <c r="N312" s="50" t="s">
        <v>172</v>
      </c>
      <c r="O312" s="50" t="s">
        <v>670</v>
      </c>
    </row>
    <row r="313" spans="1:15" ht="409.5" x14ac:dyDescent="0.25">
      <c r="A313">
        <v>1</v>
      </c>
      <c r="B313" s="12">
        <v>42689</v>
      </c>
      <c r="C313" s="13" t="s">
        <v>892</v>
      </c>
      <c r="D313" t="s">
        <v>837</v>
      </c>
      <c r="E313" t="s">
        <v>837</v>
      </c>
      <c r="F313" t="s">
        <v>837</v>
      </c>
      <c r="G313">
        <v>45</v>
      </c>
      <c r="H313" t="s">
        <v>19</v>
      </c>
      <c r="I313">
        <v>3</v>
      </c>
      <c r="J313">
        <v>3</v>
      </c>
      <c r="K313" t="s">
        <v>17</v>
      </c>
      <c r="L313" s="12">
        <v>42689</v>
      </c>
      <c r="M313" s="50" t="s">
        <v>178</v>
      </c>
      <c r="N313" s="50" t="s">
        <v>179</v>
      </c>
      <c r="O313" s="50" t="s">
        <v>190</v>
      </c>
    </row>
    <row r="314" spans="1:15" ht="409.5" x14ac:dyDescent="0.25">
      <c r="A314">
        <v>1</v>
      </c>
      <c r="B314" s="12">
        <v>42689</v>
      </c>
      <c r="C314" s="13" t="s">
        <v>892</v>
      </c>
      <c r="D314" t="s">
        <v>837</v>
      </c>
      <c r="E314" t="s">
        <v>837</v>
      </c>
      <c r="F314" t="s">
        <v>837</v>
      </c>
      <c r="G314">
        <v>55</v>
      </c>
      <c r="H314" t="s">
        <v>19</v>
      </c>
      <c r="I314">
        <v>3</v>
      </c>
      <c r="J314">
        <v>3</v>
      </c>
      <c r="K314" t="s">
        <v>17</v>
      </c>
      <c r="L314" s="12">
        <v>42689</v>
      </c>
      <c r="M314" s="50" t="s">
        <v>201</v>
      </c>
      <c r="N314" s="50" t="s">
        <v>202</v>
      </c>
      <c r="O314" s="50" t="s">
        <v>190</v>
      </c>
    </row>
    <row r="315" spans="1:15" ht="409.5" x14ac:dyDescent="0.25">
      <c r="A315">
        <v>1</v>
      </c>
      <c r="B315" s="12">
        <v>42689</v>
      </c>
      <c r="C315" s="13" t="s">
        <v>892</v>
      </c>
      <c r="D315" t="s">
        <v>837</v>
      </c>
      <c r="E315" t="s">
        <v>837</v>
      </c>
      <c r="F315" t="s">
        <v>837</v>
      </c>
      <c r="G315">
        <v>62</v>
      </c>
      <c r="H315" t="s">
        <v>19</v>
      </c>
      <c r="I315">
        <v>3</v>
      </c>
      <c r="J315">
        <v>3</v>
      </c>
      <c r="K315" t="s">
        <v>17</v>
      </c>
      <c r="L315" s="12">
        <v>42689</v>
      </c>
      <c r="M315" s="50" t="s">
        <v>206</v>
      </c>
      <c r="N315" s="50" t="s">
        <v>208</v>
      </c>
      <c r="O315" s="50" t="s">
        <v>190</v>
      </c>
    </row>
    <row r="316" spans="1:15" x14ac:dyDescent="0.25">
      <c r="A316" s="19">
        <v>1</v>
      </c>
      <c r="B316" s="20">
        <v>42689</v>
      </c>
      <c r="C316" s="19" t="s">
        <v>895</v>
      </c>
      <c r="D316" s="19" t="s">
        <v>837</v>
      </c>
      <c r="E316" s="19" t="s">
        <v>837</v>
      </c>
      <c r="F316" s="19" t="s">
        <v>837</v>
      </c>
      <c r="G316" s="19">
        <v>67</v>
      </c>
      <c r="H316" t="s">
        <v>19</v>
      </c>
      <c r="I316">
        <v>8</v>
      </c>
      <c r="J316">
        <v>8</v>
      </c>
      <c r="K316" t="s">
        <v>17</v>
      </c>
      <c r="L316" s="12">
        <v>42689</v>
      </c>
      <c r="M316" s="50" t="s">
        <v>219</v>
      </c>
      <c r="N316" s="50" t="s">
        <v>220</v>
      </c>
      <c r="O316" s="50" t="s">
        <v>232</v>
      </c>
    </row>
    <row r="317" spans="1:15" ht="409.5" x14ac:dyDescent="0.25">
      <c r="A317">
        <v>0.75</v>
      </c>
      <c r="B317" s="12">
        <v>42689</v>
      </c>
      <c r="C317" t="s">
        <v>897</v>
      </c>
      <c r="D317" t="s">
        <v>837</v>
      </c>
      <c r="E317" t="s">
        <v>837</v>
      </c>
      <c r="F317" s="13" t="s">
        <v>898</v>
      </c>
      <c r="G317">
        <v>78</v>
      </c>
      <c r="H317" t="s">
        <v>19</v>
      </c>
      <c r="I317" t="s">
        <v>96</v>
      </c>
      <c r="J317" t="s">
        <v>96</v>
      </c>
      <c r="K317" t="s">
        <v>25</v>
      </c>
      <c r="L317" s="12">
        <v>42689</v>
      </c>
      <c r="M317" s="50" t="s">
        <v>251</v>
      </c>
      <c r="N317" s="50" t="s">
        <v>252</v>
      </c>
      <c r="O317" s="50" t="s">
        <v>133</v>
      </c>
    </row>
    <row r="318" spans="1:15" x14ac:dyDescent="0.25">
      <c r="A318" t="s">
        <v>96</v>
      </c>
      <c r="B318" t="s">
        <v>96</v>
      </c>
      <c r="C318" t="s">
        <v>900</v>
      </c>
      <c r="D318" t="s">
        <v>96</v>
      </c>
      <c r="E318" t="s">
        <v>96</v>
      </c>
      <c r="F318" t="s">
        <v>96</v>
      </c>
      <c r="G318">
        <v>82</v>
      </c>
      <c r="H318" t="s">
        <v>19</v>
      </c>
      <c r="I318" t="s">
        <v>96</v>
      </c>
      <c r="J318" t="s">
        <v>96</v>
      </c>
      <c r="K318" t="s">
        <v>25</v>
      </c>
      <c r="L318" s="12">
        <v>42689</v>
      </c>
      <c r="M318" s="50" t="s">
        <v>259</v>
      </c>
      <c r="N318" s="50" t="s">
        <v>261</v>
      </c>
      <c r="O318" s="50" t="s">
        <v>260</v>
      </c>
    </row>
    <row r="319" spans="1:15" x14ac:dyDescent="0.25">
      <c r="A319" t="s">
        <v>96</v>
      </c>
      <c r="B319" t="s">
        <v>96</v>
      </c>
      <c r="C319" t="s">
        <v>900</v>
      </c>
      <c r="D319" t="s">
        <v>96</v>
      </c>
      <c r="E319" t="s">
        <v>96</v>
      </c>
      <c r="F319" t="s">
        <v>96</v>
      </c>
      <c r="G319">
        <v>83</v>
      </c>
      <c r="H319" t="s">
        <v>19</v>
      </c>
      <c r="I319" t="s">
        <v>96</v>
      </c>
      <c r="J319" t="s">
        <v>96</v>
      </c>
      <c r="K319" t="s">
        <v>25</v>
      </c>
      <c r="L319" s="12">
        <v>42689</v>
      </c>
      <c r="M319" s="50" t="s">
        <v>259</v>
      </c>
      <c r="N319" s="50" t="s">
        <v>261</v>
      </c>
      <c r="O319" s="50" t="s">
        <v>263</v>
      </c>
    </row>
    <row r="320" spans="1:15" x14ac:dyDescent="0.25">
      <c r="A320" t="s">
        <v>96</v>
      </c>
      <c r="B320" t="s">
        <v>96</v>
      </c>
      <c r="C320" t="s">
        <v>900</v>
      </c>
      <c r="D320" t="s">
        <v>96</v>
      </c>
      <c r="E320" t="s">
        <v>96</v>
      </c>
      <c r="F320" t="s">
        <v>96</v>
      </c>
      <c r="G320">
        <v>84</v>
      </c>
      <c r="H320" t="s">
        <v>19</v>
      </c>
      <c r="I320" t="s">
        <v>96</v>
      </c>
      <c r="J320" t="s">
        <v>96</v>
      </c>
      <c r="K320" t="s">
        <v>25</v>
      </c>
      <c r="L320" s="12">
        <v>42689</v>
      </c>
      <c r="M320" s="50" t="s">
        <v>259</v>
      </c>
      <c r="N320" s="50" t="s">
        <v>261</v>
      </c>
      <c r="O320" s="50" t="s">
        <v>684</v>
      </c>
    </row>
    <row r="321" spans="1:15" ht="409.5" x14ac:dyDescent="0.25">
      <c r="A321">
        <v>1</v>
      </c>
      <c r="B321" s="12">
        <v>42689</v>
      </c>
      <c r="C321" s="13" t="s">
        <v>901</v>
      </c>
      <c r="D321" t="s">
        <v>837</v>
      </c>
      <c r="E321" t="s">
        <v>837</v>
      </c>
      <c r="F321" t="s">
        <v>837</v>
      </c>
      <c r="G321">
        <v>85</v>
      </c>
      <c r="H321" t="s">
        <v>19</v>
      </c>
      <c r="I321" t="s">
        <v>96</v>
      </c>
      <c r="J321" t="s">
        <v>96</v>
      </c>
      <c r="K321" t="s">
        <v>25</v>
      </c>
      <c r="L321" s="12">
        <v>42689</v>
      </c>
      <c r="M321" s="50" t="s">
        <v>259</v>
      </c>
      <c r="N321" s="50" t="s">
        <v>261</v>
      </c>
      <c r="O321" s="50" t="s">
        <v>686</v>
      </c>
    </row>
    <row r="322" spans="1:15" ht="409.5" x14ac:dyDescent="0.25">
      <c r="A322">
        <v>1</v>
      </c>
      <c r="B322" s="12">
        <v>42689</v>
      </c>
      <c r="C322" s="13" t="s">
        <v>903</v>
      </c>
      <c r="D322" t="s">
        <v>837</v>
      </c>
      <c r="E322" t="s">
        <v>837</v>
      </c>
      <c r="F322" t="s">
        <v>837</v>
      </c>
      <c r="G322">
        <v>86</v>
      </c>
      <c r="H322" t="s">
        <v>19</v>
      </c>
      <c r="I322" t="s">
        <v>96</v>
      </c>
      <c r="J322" t="s">
        <v>96</v>
      </c>
      <c r="K322" t="s">
        <v>25</v>
      </c>
      <c r="L322" s="12">
        <v>42689</v>
      </c>
      <c r="M322" s="50" t="s">
        <v>259</v>
      </c>
      <c r="N322" s="50" t="s">
        <v>261</v>
      </c>
      <c r="O322" s="50" t="s">
        <v>688</v>
      </c>
    </row>
    <row r="323" spans="1:15" ht="409.5" x14ac:dyDescent="0.25">
      <c r="A323">
        <v>1</v>
      </c>
      <c r="B323" s="12">
        <v>42689</v>
      </c>
      <c r="C323" s="13" t="s">
        <v>892</v>
      </c>
      <c r="D323" t="s">
        <v>837</v>
      </c>
      <c r="E323" t="s">
        <v>837</v>
      </c>
      <c r="F323" t="s">
        <v>837</v>
      </c>
      <c r="G323">
        <v>94</v>
      </c>
      <c r="H323" t="s">
        <v>19</v>
      </c>
      <c r="I323">
        <v>3</v>
      </c>
      <c r="J323">
        <v>3</v>
      </c>
      <c r="K323" t="s">
        <v>17</v>
      </c>
      <c r="L323" s="12">
        <v>42689</v>
      </c>
      <c r="M323" s="50" t="s">
        <v>265</v>
      </c>
      <c r="N323" s="50" t="s">
        <v>266</v>
      </c>
      <c r="O323" s="50" t="s">
        <v>190</v>
      </c>
    </row>
    <row r="324" spans="1:15" ht="409.5" x14ac:dyDescent="0.25">
      <c r="A324">
        <v>1</v>
      </c>
      <c r="B324" s="12">
        <v>42689</v>
      </c>
      <c r="C324" s="13" t="s">
        <v>892</v>
      </c>
      <c r="D324" t="s">
        <v>837</v>
      </c>
      <c r="E324" t="s">
        <v>837</v>
      </c>
      <c r="F324" t="s">
        <v>837</v>
      </c>
      <c r="G324">
        <v>121</v>
      </c>
      <c r="H324" t="s">
        <v>19</v>
      </c>
      <c r="I324">
        <v>3</v>
      </c>
      <c r="J324">
        <v>3</v>
      </c>
      <c r="K324" t="s">
        <v>17</v>
      </c>
      <c r="L324" s="12">
        <v>42689</v>
      </c>
      <c r="M324" s="50" t="s">
        <v>297</v>
      </c>
      <c r="N324" s="50" t="s">
        <v>372</v>
      </c>
      <c r="O324" s="50" t="s">
        <v>190</v>
      </c>
    </row>
    <row r="325" spans="1:15" x14ac:dyDescent="0.25">
      <c r="A325">
        <v>1</v>
      </c>
      <c r="B325" s="12">
        <v>42689</v>
      </c>
      <c r="C325" t="s">
        <v>905</v>
      </c>
      <c r="D325" t="s">
        <v>906</v>
      </c>
      <c r="E325" t="s">
        <v>906</v>
      </c>
      <c r="F325" t="s">
        <v>906</v>
      </c>
      <c r="G325">
        <v>2</v>
      </c>
      <c r="H325" t="s">
        <v>352</v>
      </c>
      <c r="I325">
        <v>2</v>
      </c>
      <c r="J325">
        <v>2</v>
      </c>
      <c r="K325" t="s">
        <v>17</v>
      </c>
      <c r="L325" s="12">
        <v>42689</v>
      </c>
      <c r="M325" s="50" t="s">
        <v>113</v>
      </c>
      <c r="N325" s="50" t="s">
        <v>115</v>
      </c>
      <c r="O325" s="50" t="s">
        <v>114</v>
      </c>
    </row>
    <row r="326" spans="1:15" x14ac:dyDescent="0.25">
      <c r="A326">
        <v>1</v>
      </c>
      <c r="B326" s="12">
        <v>42689</v>
      </c>
      <c r="C326" t="s">
        <v>908</v>
      </c>
      <c r="D326" t="s">
        <v>906</v>
      </c>
      <c r="E326" t="s">
        <v>906</v>
      </c>
      <c r="F326" t="s">
        <v>906</v>
      </c>
      <c r="G326">
        <v>3</v>
      </c>
      <c r="H326" t="s">
        <v>352</v>
      </c>
      <c r="I326" t="s">
        <v>96</v>
      </c>
      <c r="J326" t="s">
        <v>96</v>
      </c>
      <c r="K326" t="s">
        <v>25</v>
      </c>
      <c r="L326" s="12">
        <v>42689</v>
      </c>
      <c r="M326" s="50" t="s">
        <v>117</v>
      </c>
      <c r="N326" s="50" t="s">
        <v>119</v>
      </c>
      <c r="O326" s="50" t="s">
        <v>118</v>
      </c>
    </row>
    <row r="327" spans="1:15" ht="409.5" x14ac:dyDescent="0.25">
      <c r="A327">
        <v>0.4</v>
      </c>
      <c r="B327" s="12">
        <v>42689</v>
      </c>
      <c r="C327" s="13" t="s">
        <v>909</v>
      </c>
      <c r="D327" t="s">
        <v>906</v>
      </c>
      <c r="E327" t="s">
        <v>906</v>
      </c>
      <c r="F327" t="s">
        <v>906</v>
      </c>
      <c r="G327">
        <v>4</v>
      </c>
      <c r="H327" t="s">
        <v>352</v>
      </c>
      <c r="I327">
        <v>5</v>
      </c>
      <c r="J327">
        <v>2</v>
      </c>
      <c r="K327" t="s">
        <v>17</v>
      </c>
      <c r="L327" s="12">
        <v>42689</v>
      </c>
      <c r="M327" s="50" t="s">
        <v>117</v>
      </c>
      <c r="N327" s="50" t="s">
        <v>119</v>
      </c>
      <c r="O327" s="50" t="s">
        <v>121</v>
      </c>
    </row>
    <row r="328" spans="1:15" ht="409.5" x14ac:dyDescent="0.25">
      <c r="A328">
        <v>0</v>
      </c>
      <c r="B328" s="12">
        <v>42689</v>
      </c>
      <c r="C328" s="13" t="s">
        <v>911</v>
      </c>
      <c r="D328">
        <v>0</v>
      </c>
      <c r="E328" t="s">
        <v>906</v>
      </c>
      <c r="F328" t="s">
        <v>906</v>
      </c>
      <c r="G328">
        <v>5</v>
      </c>
      <c r="H328" t="s">
        <v>352</v>
      </c>
      <c r="I328" t="s">
        <v>96</v>
      </c>
      <c r="J328" t="s">
        <v>96</v>
      </c>
      <c r="K328" t="s">
        <v>25</v>
      </c>
      <c r="L328" s="12">
        <v>42689</v>
      </c>
      <c r="M328" s="50" t="s">
        <v>117</v>
      </c>
      <c r="N328" s="50" t="s">
        <v>119</v>
      </c>
      <c r="O328" s="50" t="s">
        <v>123</v>
      </c>
    </row>
    <row r="329" spans="1:15" x14ac:dyDescent="0.25">
      <c r="A329">
        <v>1</v>
      </c>
      <c r="B329" s="12">
        <v>42689</v>
      </c>
      <c r="C329" t="s">
        <v>912</v>
      </c>
      <c r="D329" t="s">
        <v>906</v>
      </c>
      <c r="E329" t="s">
        <v>913</v>
      </c>
      <c r="F329" t="s">
        <v>906</v>
      </c>
      <c r="G329">
        <v>9</v>
      </c>
      <c r="H329" t="s">
        <v>352</v>
      </c>
      <c r="I329">
        <v>2</v>
      </c>
      <c r="J329">
        <v>2</v>
      </c>
      <c r="K329" t="s">
        <v>17</v>
      </c>
      <c r="L329" s="12">
        <v>42689</v>
      </c>
      <c r="M329" s="50" t="s">
        <v>128</v>
      </c>
      <c r="N329" s="50" t="s">
        <v>129</v>
      </c>
      <c r="O329" s="50" t="s">
        <v>656</v>
      </c>
    </row>
    <row r="330" spans="1:15" x14ac:dyDescent="0.25">
      <c r="A330" t="s">
        <v>96</v>
      </c>
      <c r="B330" t="s">
        <v>96</v>
      </c>
      <c r="C330" t="s">
        <v>463</v>
      </c>
      <c r="D330" t="s">
        <v>96</v>
      </c>
      <c r="E330" t="s">
        <v>96</v>
      </c>
      <c r="F330" t="s">
        <v>96</v>
      </c>
      <c r="G330">
        <v>47</v>
      </c>
      <c r="H330" t="s">
        <v>352</v>
      </c>
      <c r="I330" t="s">
        <v>96</v>
      </c>
      <c r="J330" t="s">
        <v>96</v>
      </c>
      <c r="K330" t="s">
        <v>25</v>
      </c>
      <c r="L330" s="12">
        <v>42689</v>
      </c>
      <c r="M330" s="50" t="s">
        <v>197</v>
      </c>
      <c r="N330" s="50" t="s">
        <v>369</v>
      </c>
      <c r="O330" s="50" t="s">
        <v>368</v>
      </c>
    </row>
    <row r="331" spans="1:15" x14ac:dyDescent="0.25">
      <c r="A331" t="s">
        <v>96</v>
      </c>
      <c r="B331" t="s">
        <v>96</v>
      </c>
      <c r="C331" t="s">
        <v>463</v>
      </c>
      <c r="D331" t="s">
        <v>96</v>
      </c>
      <c r="E331" t="s">
        <v>96</v>
      </c>
      <c r="F331" t="s">
        <v>96</v>
      </c>
      <c r="G331">
        <v>48</v>
      </c>
      <c r="H331" t="s">
        <v>352</v>
      </c>
      <c r="I331" t="s">
        <v>96</v>
      </c>
      <c r="J331" t="s">
        <v>96</v>
      </c>
      <c r="K331" t="s">
        <v>25</v>
      </c>
      <c r="L331" s="12">
        <v>42689</v>
      </c>
      <c r="M331" s="50" t="s">
        <v>197</v>
      </c>
      <c r="N331" s="50" t="s">
        <v>369</v>
      </c>
      <c r="O331" s="50" t="s">
        <v>199</v>
      </c>
    </row>
    <row r="332" spans="1:15" x14ac:dyDescent="0.25">
      <c r="A332">
        <v>1</v>
      </c>
      <c r="B332" s="12">
        <v>42689</v>
      </c>
      <c r="C332" t="s">
        <v>908</v>
      </c>
      <c r="D332" t="s">
        <v>906</v>
      </c>
      <c r="E332" t="s">
        <v>906</v>
      </c>
      <c r="F332" t="s">
        <v>906</v>
      </c>
      <c r="G332">
        <v>72</v>
      </c>
      <c r="H332" t="s">
        <v>352</v>
      </c>
      <c r="I332" t="s">
        <v>96</v>
      </c>
      <c r="J332" t="s">
        <v>96</v>
      </c>
      <c r="K332" t="s">
        <v>25</v>
      </c>
      <c r="L332" s="12">
        <v>42689</v>
      </c>
      <c r="M332" s="50" t="s">
        <v>234</v>
      </c>
      <c r="N332" s="50" t="s">
        <v>236</v>
      </c>
      <c r="O332" s="50" t="s">
        <v>235</v>
      </c>
    </row>
    <row r="333" spans="1:15" x14ac:dyDescent="0.25">
      <c r="A333">
        <v>1</v>
      </c>
      <c r="B333" s="12">
        <v>42689</v>
      </c>
      <c r="C333" t="s">
        <v>908</v>
      </c>
      <c r="D333" t="s">
        <v>906</v>
      </c>
      <c r="E333" t="s">
        <v>906</v>
      </c>
      <c r="F333" t="s">
        <v>906</v>
      </c>
      <c r="G333">
        <v>73</v>
      </c>
      <c r="H333" t="s">
        <v>352</v>
      </c>
      <c r="I333" t="s">
        <v>96</v>
      </c>
      <c r="J333" t="s">
        <v>96</v>
      </c>
      <c r="K333" t="s">
        <v>25</v>
      </c>
      <c r="L333" s="12">
        <v>42689</v>
      </c>
      <c r="M333" s="50" t="s">
        <v>237</v>
      </c>
      <c r="N333" s="50" t="s">
        <v>239</v>
      </c>
      <c r="O333" s="50" t="s">
        <v>238</v>
      </c>
    </row>
    <row r="334" spans="1:15" x14ac:dyDescent="0.25">
      <c r="A334">
        <v>1</v>
      </c>
      <c r="B334" s="12">
        <v>42689</v>
      </c>
      <c r="C334" t="s">
        <v>908</v>
      </c>
      <c r="D334" t="s">
        <v>906</v>
      </c>
      <c r="E334" t="s">
        <v>906</v>
      </c>
      <c r="F334" t="s">
        <v>906</v>
      </c>
      <c r="G334">
        <v>74</v>
      </c>
      <c r="H334" t="s">
        <v>352</v>
      </c>
      <c r="I334" t="s">
        <v>96</v>
      </c>
      <c r="J334" t="s">
        <v>96</v>
      </c>
      <c r="K334" t="s">
        <v>25</v>
      </c>
      <c r="L334" s="12">
        <v>42689</v>
      </c>
      <c r="M334" s="50" t="s">
        <v>237</v>
      </c>
      <c r="N334" s="50" t="s">
        <v>239</v>
      </c>
      <c r="O334" s="50" t="s">
        <v>241</v>
      </c>
    </row>
    <row r="335" spans="1:15" x14ac:dyDescent="0.25">
      <c r="A335">
        <v>1</v>
      </c>
      <c r="B335" s="12">
        <v>42689</v>
      </c>
      <c r="C335" t="s">
        <v>908</v>
      </c>
      <c r="D335" t="s">
        <v>906</v>
      </c>
      <c r="E335" t="s">
        <v>906</v>
      </c>
      <c r="F335" t="s">
        <v>906</v>
      </c>
      <c r="G335">
        <v>75</v>
      </c>
      <c r="H335" t="s">
        <v>352</v>
      </c>
      <c r="I335" t="s">
        <v>96</v>
      </c>
      <c r="J335" t="s">
        <v>96</v>
      </c>
      <c r="K335" t="s">
        <v>25</v>
      </c>
      <c r="L335" s="12">
        <v>42689</v>
      </c>
      <c r="M335" s="50" t="s">
        <v>243</v>
      </c>
      <c r="N335" s="50" t="s">
        <v>245</v>
      </c>
      <c r="O335" s="50" t="s">
        <v>244</v>
      </c>
    </row>
    <row r="336" spans="1:15" x14ac:dyDescent="0.25">
      <c r="A336">
        <v>1</v>
      </c>
      <c r="B336" s="12">
        <v>42689</v>
      </c>
      <c r="C336" t="s">
        <v>908</v>
      </c>
      <c r="D336" t="s">
        <v>906</v>
      </c>
      <c r="E336" t="s">
        <v>906</v>
      </c>
      <c r="F336" t="s">
        <v>906</v>
      </c>
      <c r="G336">
        <v>76</v>
      </c>
      <c r="H336" t="s">
        <v>352</v>
      </c>
      <c r="I336" t="s">
        <v>96</v>
      </c>
      <c r="J336" t="s">
        <v>96</v>
      </c>
      <c r="K336" t="s">
        <v>25</v>
      </c>
      <c r="L336" s="12">
        <v>42689</v>
      </c>
      <c r="M336" s="50" t="s">
        <v>247</v>
      </c>
      <c r="N336" s="50" t="s">
        <v>249</v>
      </c>
      <c r="O336" s="50" t="s">
        <v>248</v>
      </c>
    </row>
    <row r="337" spans="1:15" x14ac:dyDescent="0.25">
      <c r="A337">
        <v>1</v>
      </c>
      <c r="B337" s="12">
        <v>42689</v>
      </c>
      <c r="C337" t="s">
        <v>915</v>
      </c>
      <c r="D337" t="s">
        <v>906</v>
      </c>
      <c r="E337" t="s">
        <v>906</v>
      </c>
      <c r="F337" t="s">
        <v>906</v>
      </c>
      <c r="G337">
        <v>123</v>
      </c>
      <c r="H337" t="s">
        <v>352</v>
      </c>
      <c r="I337">
        <v>7</v>
      </c>
      <c r="J337" s="12">
        <v>7</v>
      </c>
      <c r="K337" t="s">
        <v>17</v>
      </c>
      <c r="L337" s="12">
        <v>42689</v>
      </c>
      <c r="M337" s="50" t="s">
        <v>307</v>
      </c>
      <c r="N337" s="50" t="s">
        <v>308</v>
      </c>
      <c r="O337" s="50" t="s">
        <v>723</v>
      </c>
    </row>
    <row r="338" spans="1:15" x14ac:dyDescent="0.25">
      <c r="A338">
        <v>0.6</v>
      </c>
      <c r="B338" s="12">
        <v>42689</v>
      </c>
      <c r="C338" t="s">
        <v>917</v>
      </c>
      <c r="D338" t="s">
        <v>906</v>
      </c>
      <c r="E338" t="s">
        <v>906</v>
      </c>
      <c r="F338" t="s">
        <v>906</v>
      </c>
      <c r="G338">
        <v>126</v>
      </c>
      <c r="H338" t="s">
        <v>352</v>
      </c>
      <c r="I338" t="s">
        <v>96</v>
      </c>
      <c r="J338" t="s">
        <v>96</v>
      </c>
      <c r="K338" t="s">
        <v>25</v>
      </c>
      <c r="L338" s="12">
        <v>42689</v>
      </c>
      <c r="M338" s="50" t="s">
        <v>311</v>
      </c>
      <c r="N338" s="50" t="s">
        <v>312</v>
      </c>
      <c r="O338" s="50" t="s">
        <v>724</v>
      </c>
    </row>
    <row r="339" spans="1:15" x14ac:dyDescent="0.25">
      <c r="A339">
        <v>1</v>
      </c>
      <c r="B339" s="12">
        <v>42689</v>
      </c>
      <c r="C339" t="s">
        <v>918</v>
      </c>
      <c r="D339" t="s">
        <v>906</v>
      </c>
      <c r="E339" t="s">
        <v>906</v>
      </c>
      <c r="F339" t="s">
        <v>906</v>
      </c>
      <c r="G339">
        <v>133</v>
      </c>
      <c r="H339" t="s">
        <v>352</v>
      </c>
      <c r="I339" t="s">
        <v>96</v>
      </c>
      <c r="J339" t="s">
        <v>96</v>
      </c>
      <c r="K339" t="s">
        <v>25</v>
      </c>
      <c r="L339" s="12">
        <v>42689</v>
      </c>
      <c r="M339" s="50" t="s">
        <v>324</v>
      </c>
      <c r="N339" s="50" t="s">
        <v>326</v>
      </c>
      <c r="O339" s="50" t="s">
        <v>328</v>
      </c>
    </row>
    <row r="340" spans="1:15" ht="300" x14ac:dyDescent="0.25">
      <c r="A340">
        <v>0.8</v>
      </c>
      <c r="B340" s="12">
        <v>42689</v>
      </c>
      <c r="C340" t="s">
        <v>919</v>
      </c>
      <c r="D340" s="13" t="s">
        <v>920</v>
      </c>
      <c r="E340" t="s">
        <v>477</v>
      </c>
      <c r="F340" t="s">
        <v>921</v>
      </c>
      <c r="G340">
        <v>134</v>
      </c>
      <c r="H340" t="s">
        <v>352</v>
      </c>
      <c r="I340" t="s">
        <v>96</v>
      </c>
      <c r="J340" t="s">
        <v>96</v>
      </c>
      <c r="K340" t="s">
        <v>25</v>
      </c>
      <c r="L340" s="12">
        <v>42689</v>
      </c>
      <c r="M340" s="50" t="s">
        <v>324</v>
      </c>
      <c r="N340" s="50" t="s">
        <v>326</v>
      </c>
      <c r="O340" s="50" t="s">
        <v>325</v>
      </c>
    </row>
    <row r="341" spans="1:15" ht="409.5" x14ac:dyDescent="0.25">
      <c r="A341">
        <v>0.4</v>
      </c>
      <c r="B341" s="12">
        <v>42689</v>
      </c>
      <c r="C341" t="s">
        <v>922</v>
      </c>
      <c r="D341" s="13" t="s">
        <v>483</v>
      </c>
      <c r="E341" t="s">
        <v>923</v>
      </c>
      <c r="F341" s="13" t="s">
        <v>485</v>
      </c>
      <c r="G341">
        <v>135</v>
      </c>
      <c r="H341" t="s">
        <v>352</v>
      </c>
      <c r="I341" t="s">
        <v>96</v>
      </c>
      <c r="J341" t="s">
        <v>96</v>
      </c>
      <c r="K341" t="s">
        <v>25</v>
      </c>
      <c r="L341" s="12">
        <v>42689</v>
      </c>
      <c r="M341" s="50" t="s">
        <v>324</v>
      </c>
      <c r="N341" s="50" t="s">
        <v>326</v>
      </c>
      <c r="O341" s="50" t="s">
        <v>334</v>
      </c>
    </row>
    <row r="342" spans="1:15" x14ac:dyDescent="0.25">
      <c r="A342">
        <v>0.7</v>
      </c>
      <c r="B342" s="12">
        <v>42689</v>
      </c>
      <c r="C342" t="s">
        <v>925</v>
      </c>
      <c r="D342" t="s">
        <v>926</v>
      </c>
      <c r="E342" t="s">
        <v>927</v>
      </c>
      <c r="F342" t="s">
        <v>928</v>
      </c>
      <c r="G342">
        <v>136</v>
      </c>
      <c r="H342" t="s">
        <v>352</v>
      </c>
      <c r="I342" t="s">
        <v>96</v>
      </c>
      <c r="J342" t="s">
        <v>96</v>
      </c>
      <c r="K342" t="s">
        <v>25</v>
      </c>
      <c r="L342" s="12">
        <v>42689</v>
      </c>
      <c r="M342" s="50" t="s">
        <v>324</v>
      </c>
      <c r="N342" s="50" t="s">
        <v>326</v>
      </c>
      <c r="O342" s="50" t="s">
        <v>340</v>
      </c>
    </row>
    <row r="343" spans="1:15" x14ac:dyDescent="0.25">
      <c r="A343">
        <v>0.95</v>
      </c>
      <c r="B343" s="12">
        <v>42689</v>
      </c>
      <c r="C343" t="s">
        <v>929</v>
      </c>
      <c r="D343" t="s">
        <v>930</v>
      </c>
      <c r="E343" t="s">
        <v>487</v>
      </c>
      <c r="F343" t="s">
        <v>931</v>
      </c>
      <c r="G343">
        <v>137</v>
      </c>
      <c r="H343" t="s">
        <v>352</v>
      </c>
      <c r="I343" t="s">
        <v>96</v>
      </c>
      <c r="J343" t="s">
        <v>96</v>
      </c>
      <c r="K343" t="s">
        <v>25</v>
      </c>
      <c r="L343" s="12">
        <v>42689</v>
      </c>
      <c r="M343" s="50" t="s">
        <v>324</v>
      </c>
      <c r="N343" s="50" t="s">
        <v>326</v>
      </c>
      <c r="O343" s="50" t="s">
        <v>330</v>
      </c>
    </row>
    <row r="344" spans="1:15" x14ac:dyDescent="0.25">
      <c r="A344" t="s">
        <v>96</v>
      </c>
      <c r="B344" t="s">
        <v>96</v>
      </c>
      <c r="C344" t="s">
        <v>933</v>
      </c>
      <c r="D344" t="s">
        <v>96</v>
      </c>
      <c r="E344" t="s">
        <v>96</v>
      </c>
      <c r="F344" t="s">
        <v>96</v>
      </c>
      <c r="G344">
        <v>138</v>
      </c>
      <c r="H344" t="s">
        <v>352</v>
      </c>
      <c r="I344" t="s">
        <v>96</v>
      </c>
      <c r="J344" t="s">
        <v>96</v>
      </c>
      <c r="K344" t="s">
        <v>25</v>
      </c>
      <c r="L344" s="12">
        <v>42689</v>
      </c>
      <c r="M344" s="50" t="s">
        <v>324</v>
      </c>
      <c r="N344" s="50" t="s">
        <v>326</v>
      </c>
      <c r="O344" s="50" t="s">
        <v>336</v>
      </c>
    </row>
    <row r="345" spans="1:15" ht="255" x14ac:dyDescent="0.25">
      <c r="A345">
        <v>0.4</v>
      </c>
      <c r="B345" s="12">
        <v>42689</v>
      </c>
      <c r="C345" s="13" t="s">
        <v>934</v>
      </c>
      <c r="D345" t="s">
        <v>935</v>
      </c>
      <c r="E345" t="s">
        <v>936</v>
      </c>
      <c r="G345">
        <v>139</v>
      </c>
      <c r="H345" t="s">
        <v>352</v>
      </c>
      <c r="I345" t="s">
        <v>96</v>
      </c>
      <c r="J345" t="s">
        <v>96</v>
      </c>
      <c r="K345" t="s">
        <v>25</v>
      </c>
      <c r="L345" s="12">
        <v>42689</v>
      </c>
      <c r="M345" s="50" t="s">
        <v>324</v>
      </c>
      <c r="N345" s="50" t="s">
        <v>326</v>
      </c>
      <c r="O345" s="50" t="s">
        <v>332</v>
      </c>
    </row>
    <row r="346" spans="1:15" ht="409.5" x14ac:dyDescent="0.25">
      <c r="A346">
        <v>0.8</v>
      </c>
      <c r="B346" s="12">
        <v>42689</v>
      </c>
      <c r="C346" t="s">
        <v>937</v>
      </c>
      <c r="D346" s="13" t="s">
        <v>938</v>
      </c>
      <c r="E346" t="s">
        <v>939</v>
      </c>
      <c r="G346">
        <v>140</v>
      </c>
      <c r="H346" t="s">
        <v>352</v>
      </c>
      <c r="I346" t="s">
        <v>96</v>
      </c>
      <c r="J346" t="s">
        <v>96</v>
      </c>
      <c r="K346" t="s">
        <v>25</v>
      </c>
      <c r="L346" s="12">
        <v>42689</v>
      </c>
      <c r="M346" s="50" t="s">
        <v>324</v>
      </c>
      <c r="N346" s="50" t="s">
        <v>326</v>
      </c>
      <c r="O346" s="50" t="s">
        <v>338</v>
      </c>
    </row>
    <row r="347" spans="1:15" x14ac:dyDescent="0.25">
      <c r="A347">
        <v>0.5</v>
      </c>
      <c r="B347" s="12">
        <v>42689</v>
      </c>
      <c r="C347" t="s">
        <v>941</v>
      </c>
      <c r="D347" t="s">
        <v>942</v>
      </c>
      <c r="E347" t="s">
        <v>943</v>
      </c>
      <c r="F347" t="s">
        <v>503</v>
      </c>
      <c r="G347">
        <v>141</v>
      </c>
      <c r="H347" t="s">
        <v>352</v>
      </c>
      <c r="I347" t="s">
        <v>96</v>
      </c>
      <c r="J347" t="s">
        <v>96</v>
      </c>
      <c r="K347" t="s">
        <v>25</v>
      </c>
      <c r="L347" s="12">
        <v>42689</v>
      </c>
      <c r="M347" s="50" t="s">
        <v>342</v>
      </c>
      <c r="N347" s="50" t="s">
        <v>344</v>
      </c>
      <c r="O347" s="50" t="s">
        <v>343</v>
      </c>
    </row>
    <row r="348" spans="1:15" ht="409.5" x14ac:dyDescent="0.25">
      <c r="A348">
        <v>0.6</v>
      </c>
      <c r="B348" s="12">
        <v>42689</v>
      </c>
      <c r="C348" s="13" t="s">
        <v>944</v>
      </c>
      <c r="D348" s="13" t="s">
        <v>945</v>
      </c>
      <c r="E348" s="13" t="s">
        <v>946</v>
      </c>
      <c r="F348" t="s">
        <v>947</v>
      </c>
      <c r="G348">
        <v>142</v>
      </c>
      <c r="H348" t="s">
        <v>352</v>
      </c>
      <c r="I348" t="s">
        <v>96</v>
      </c>
      <c r="J348" t="s">
        <v>96</v>
      </c>
      <c r="K348" t="s">
        <v>25</v>
      </c>
      <c r="L348" s="12">
        <v>42689</v>
      </c>
      <c r="M348" s="50" t="s">
        <v>342</v>
      </c>
      <c r="N348" s="50" t="s">
        <v>344</v>
      </c>
      <c r="O348" s="50" t="s">
        <v>346</v>
      </c>
    </row>
    <row r="349" spans="1:15" x14ac:dyDescent="0.25">
      <c r="A349" t="s">
        <v>96</v>
      </c>
      <c r="B349" t="s">
        <v>96</v>
      </c>
      <c r="C349" t="s">
        <v>949</v>
      </c>
      <c r="D349" t="s">
        <v>96</v>
      </c>
      <c r="E349" t="s">
        <v>96</v>
      </c>
      <c r="F349" t="s">
        <v>96</v>
      </c>
      <c r="G349">
        <v>143</v>
      </c>
      <c r="H349" t="s">
        <v>352</v>
      </c>
      <c r="I349" t="s">
        <v>96</v>
      </c>
      <c r="J349" t="s">
        <v>96</v>
      </c>
      <c r="K349" t="s">
        <v>17</v>
      </c>
      <c r="L349" s="12">
        <v>42689</v>
      </c>
      <c r="M349" s="50" t="s">
        <v>348</v>
      </c>
      <c r="N349" s="50" t="s">
        <v>350</v>
      </c>
      <c r="O349" s="50" t="s">
        <v>349</v>
      </c>
    </row>
    <row r="350" spans="1:15" x14ac:dyDescent="0.25">
      <c r="A350" t="s">
        <v>96</v>
      </c>
      <c r="B350" t="s">
        <v>96</v>
      </c>
      <c r="C350" t="s">
        <v>951</v>
      </c>
      <c r="D350" t="s">
        <v>96</v>
      </c>
      <c r="E350" t="s">
        <v>96</v>
      </c>
      <c r="F350" t="s">
        <v>96</v>
      </c>
      <c r="G350">
        <v>25</v>
      </c>
      <c r="H350" t="s">
        <v>20</v>
      </c>
      <c r="I350" t="s">
        <v>96</v>
      </c>
      <c r="J350" t="s">
        <v>96</v>
      </c>
      <c r="K350" t="s">
        <v>25</v>
      </c>
      <c r="L350" s="12">
        <v>42689</v>
      </c>
      <c r="M350" s="50" t="s">
        <v>142</v>
      </c>
      <c r="N350" s="50" t="s">
        <v>144</v>
      </c>
      <c r="O350" s="50" t="s">
        <v>155</v>
      </c>
    </row>
    <row r="351" spans="1:15" ht="409.5" x14ac:dyDescent="0.25">
      <c r="A351">
        <v>1</v>
      </c>
      <c r="B351" s="12">
        <v>42689</v>
      </c>
      <c r="C351" s="13" t="s">
        <v>952</v>
      </c>
      <c r="D351" t="s">
        <v>953</v>
      </c>
      <c r="E351" t="s">
        <v>954</v>
      </c>
      <c r="G351">
        <v>33</v>
      </c>
      <c r="H351" t="s">
        <v>20</v>
      </c>
      <c r="I351" t="s">
        <v>96</v>
      </c>
      <c r="J351" t="s">
        <v>96</v>
      </c>
      <c r="K351" t="s">
        <v>25</v>
      </c>
      <c r="L351" s="12">
        <v>42689</v>
      </c>
      <c r="M351" s="50" t="s">
        <v>170</v>
      </c>
      <c r="N351" s="50" t="s">
        <v>366</v>
      </c>
      <c r="O351" s="50" t="s">
        <v>171</v>
      </c>
    </row>
    <row r="352" spans="1:15" x14ac:dyDescent="0.25">
      <c r="A352" t="s">
        <v>96</v>
      </c>
      <c r="B352" t="s">
        <v>96</v>
      </c>
      <c r="C352" t="s">
        <v>956</v>
      </c>
      <c r="D352" t="s">
        <v>96</v>
      </c>
      <c r="E352" t="s">
        <v>96</v>
      </c>
      <c r="F352" t="s">
        <v>96</v>
      </c>
      <c r="G352">
        <v>36</v>
      </c>
      <c r="H352" t="s">
        <v>20</v>
      </c>
      <c r="I352" t="s">
        <v>96</v>
      </c>
      <c r="J352" t="s">
        <v>96</v>
      </c>
      <c r="K352" t="s">
        <v>25</v>
      </c>
      <c r="L352" s="12">
        <v>42689</v>
      </c>
      <c r="M352" s="50" t="s">
        <v>170</v>
      </c>
      <c r="N352" s="50" t="s">
        <v>172</v>
      </c>
      <c r="O352" s="50" t="s">
        <v>367</v>
      </c>
    </row>
    <row r="353" spans="1:15" x14ac:dyDescent="0.25">
      <c r="A353" t="s">
        <v>96</v>
      </c>
      <c r="B353" t="s">
        <v>96</v>
      </c>
      <c r="C353" t="s">
        <v>514</v>
      </c>
      <c r="D353" t="s">
        <v>96</v>
      </c>
      <c r="E353" t="s">
        <v>96</v>
      </c>
      <c r="F353" t="s">
        <v>96</v>
      </c>
      <c r="G353">
        <v>40</v>
      </c>
      <c r="H353" t="s">
        <v>20</v>
      </c>
      <c r="I353" t="s">
        <v>96</v>
      </c>
      <c r="J353" t="s">
        <v>96</v>
      </c>
      <c r="K353" t="s">
        <v>25</v>
      </c>
      <c r="L353" s="12">
        <v>42689</v>
      </c>
      <c r="M353" s="50" t="s">
        <v>178</v>
      </c>
      <c r="N353" s="50" t="s">
        <v>179</v>
      </c>
      <c r="O353" s="50" t="s">
        <v>186</v>
      </c>
    </row>
    <row r="354" spans="1:15" x14ac:dyDescent="0.25">
      <c r="A354" t="s">
        <v>96</v>
      </c>
      <c r="B354" t="s">
        <v>96</v>
      </c>
      <c r="C354" t="s">
        <v>957</v>
      </c>
      <c r="D354" t="s">
        <v>96</v>
      </c>
      <c r="E354" t="s">
        <v>96</v>
      </c>
      <c r="F354" t="s">
        <v>96</v>
      </c>
      <c r="G354">
        <v>42</v>
      </c>
      <c r="H354" t="s">
        <v>20</v>
      </c>
      <c r="I354" t="s">
        <v>96</v>
      </c>
      <c r="J354" t="s">
        <v>96</v>
      </c>
      <c r="K354" t="s">
        <v>25</v>
      </c>
      <c r="L354" s="12">
        <v>42689</v>
      </c>
      <c r="M354" s="50" t="s">
        <v>178</v>
      </c>
      <c r="N354" s="50" t="s">
        <v>179</v>
      </c>
      <c r="O354" s="50" t="s">
        <v>184</v>
      </c>
    </row>
    <row r="355" spans="1:15" x14ac:dyDescent="0.25">
      <c r="A355" t="s">
        <v>96</v>
      </c>
      <c r="B355" t="s">
        <v>96</v>
      </c>
      <c r="C355" t="s">
        <v>958</v>
      </c>
      <c r="D355" t="s">
        <v>96</v>
      </c>
      <c r="E355" t="s">
        <v>96</v>
      </c>
      <c r="F355" t="s">
        <v>96</v>
      </c>
      <c r="G355">
        <v>43</v>
      </c>
      <c r="H355" t="s">
        <v>20</v>
      </c>
      <c r="I355" t="s">
        <v>96</v>
      </c>
      <c r="J355" t="s">
        <v>96</v>
      </c>
      <c r="K355" t="s">
        <v>25</v>
      </c>
      <c r="L355" s="12">
        <v>42689</v>
      </c>
      <c r="M355" s="50" t="s">
        <v>178</v>
      </c>
      <c r="N355" s="50" t="s">
        <v>179</v>
      </c>
      <c r="O355" s="50" t="s">
        <v>182</v>
      </c>
    </row>
    <row r="356" spans="1:15" x14ac:dyDescent="0.25">
      <c r="A356" t="s">
        <v>96</v>
      </c>
      <c r="B356" t="s">
        <v>96</v>
      </c>
      <c r="C356" t="s">
        <v>959</v>
      </c>
      <c r="D356" t="s">
        <v>96</v>
      </c>
      <c r="E356" t="s">
        <v>96</v>
      </c>
      <c r="F356" t="s">
        <v>96</v>
      </c>
      <c r="G356">
        <v>51</v>
      </c>
      <c r="H356" t="s">
        <v>20</v>
      </c>
      <c r="I356" t="s">
        <v>96</v>
      </c>
      <c r="J356" t="s">
        <v>96</v>
      </c>
      <c r="K356" t="s">
        <v>25</v>
      </c>
      <c r="L356" s="12">
        <v>42689</v>
      </c>
      <c r="M356" s="50" t="s">
        <v>201</v>
      </c>
      <c r="N356" s="50" t="s">
        <v>202</v>
      </c>
      <c r="O356" s="50" t="s">
        <v>203</v>
      </c>
    </row>
    <row r="357" spans="1:15" x14ac:dyDescent="0.25">
      <c r="A357" t="s">
        <v>96</v>
      </c>
      <c r="B357" t="s">
        <v>96</v>
      </c>
      <c r="C357" t="s">
        <v>958</v>
      </c>
      <c r="D357" t="s">
        <v>96</v>
      </c>
      <c r="E357" t="s">
        <v>96</v>
      </c>
      <c r="F357" t="s">
        <v>96</v>
      </c>
      <c r="G357">
        <v>52</v>
      </c>
      <c r="H357" t="s">
        <v>20</v>
      </c>
      <c r="I357" t="s">
        <v>96</v>
      </c>
      <c r="J357" t="s">
        <v>96</v>
      </c>
      <c r="K357" t="s">
        <v>25</v>
      </c>
      <c r="L357" s="12">
        <v>42689</v>
      </c>
      <c r="M357" s="50" t="s">
        <v>201</v>
      </c>
      <c r="N357" s="50" t="s">
        <v>202</v>
      </c>
      <c r="O357" s="50" t="s">
        <v>182</v>
      </c>
    </row>
    <row r="358" spans="1:15" x14ac:dyDescent="0.25">
      <c r="A358" t="s">
        <v>96</v>
      </c>
      <c r="B358" t="s">
        <v>96</v>
      </c>
      <c r="C358" t="s">
        <v>514</v>
      </c>
      <c r="D358" t="s">
        <v>96</v>
      </c>
      <c r="E358" t="s">
        <v>96</v>
      </c>
      <c r="F358" t="s">
        <v>96</v>
      </c>
      <c r="G358">
        <v>54</v>
      </c>
      <c r="H358" t="s">
        <v>20</v>
      </c>
      <c r="I358" t="s">
        <v>96</v>
      </c>
      <c r="J358" t="s">
        <v>96</v>
      </c>
      <c r="K358" t="s">
        <v>25</v>
      </c>
      <c r="L358" s="12">
        <v>42689</v>
      </c>
      <c r="M358" s="50" t="s">
        <v>201</v>
      </c>
      <c r="N358" s="50" t="s">
        <v>202</v>
      </c>
      <c r="O358" s="50" t="s">
        <v>186</v>
      </c>
    </row>
    <row r="359" spans="1:15" x14ac:dyDescent="0.25">
      <c r="A359">
        <v>0.95</v>
      </c>
      <c r="B359" s="12">
        <v>42689</v>
      </c>
      <c r="C359" t="s">
        <v>960</v>
      </c>
      <c r="D359" t="s">
        <v>961</v>
      </c>
      <c r="E359" t="s">
        <v>962</v>
      </c>
      <c r="G359">
        <v>58</v>
      </c>
      <c r="H359" t="s">
        <v>20</v>
      </c>
      <c r="I359" t="s">
        <v>96</v>
      </c>
      <c r="J359" t="s">
        <v>96</v>
      </c>
      <c r="K359" t="s">
        <v>25</v>
      </c>
      <c r="L359" s="12">
        <v>42689</v>
      </c>
      <c r="M359" s="50" t="s">
        <v>206</v>
      </c>
      <c r="N359" s="50" t="s">
        <v>208</v>
      </c>
      <c r="O359" s="50" t="s">
        <v>211</v>
      </c>
    </row>
    <row r="360" spans="1:15" x14ac:dyDescent="0.25">
      <c r="A360" t="s">
        <v>96</v>
      </c>
      <c r="B360" t="s">
        <v>96</v>
      </c>
      <c r="C360" t="s">
        <v>958</v>
      </c>
      <c r="D360" t="s">
        <v>96</v>
      </c>
      <c r="E360" t="s">
        <v>96</v>
      </c>
      <c r="F360" t="s">
        <v>96</v>
      </c>
      <c r="G360">
        <v>59</v>
      </c>
      <c r="H360" t="s">
        <v>20</v>
      </c>
      <c r="I360" t="s">
        <v>96</v>
      </c>
      <c r="J360" t="s">
        <v>96</v>
      </c>
      <c r="K360" t="s">
        <v>25</v>
      </c>
      <c r="L360" s="12">
        <v>42689</v>
      </c>
      <c r="M360" s="50" t="s">
        <v>206</v>
      </c>
      <c r="N360" s="50" t="s">
        <v>208</v>
      </c>
      <c r="O360" s="50" t="s">
        <v>182</v>
      </c>
    </row>
    <row r="361" spans="1:15" x14ac:dyDescent="0.25">
      <c r="A361" t="s">
        <v>96</v>
      </c>
      <c r="B361" t="s">
        <v>96</v>
      </c>
      <c r="C361" t="s">
        <v>514</v>
      </c>
      <c r="D361" t="s">
        <v>96</v>
      </c>
      <c r="E361" t="s">
        <v>96</v>
      </c>
      <c r="F361" t="s">
        <v>96</v>
      </c>
      <c r="G361">
        <v>61</v>
      </c>
      <c r="H361" t="s">
        <v>20</v>
      </c>
      <c r="I361" t="s">
        <v>96</v>
      </c>
      <c r="J361" t="s">
        <v>96</v>
      </c>
      <c r="K361" t="s">
        <v>25</v>
      </c>
      <c r="L361" s="12">
        <v>42689</v>
      </c>
      <c r="M361" s="50" t="s">
        <v>206</v>
      </c>
      <c r="N361" s="50" t="s">
        <v>208</v>
      </c>
      <c r="O361" s="50" t="s">
        <v>186</v>
      </c>
    </row>
    <row r="362" spans="1:15" x14ac:dyDescent="0.25">
      <c r="A362">
        <v>1</v>
      </c>
      <c r="B362" s="12">
        <v>42689</v>
      </c>
      <c r="C362" t="s">
        <v>964</v>
      </c>
      <c r="D362" t="s">
        <v>965</v>
      </c>
      <c r="E362" t="s">
        <v>954</v>
      </c>
      <c r="G362">
        <v>63</v>
      </c>
      <c r="H362" t="s">
        <v>20</v>
      </c>
      <c r="I362" t="s">
        <v>96</v>
      </c>
      <c r="J362" t="s">
        <v>96</v>
      </c>
      <c r="K362" t="s">
        <v>25</v>
      </c>
      <c r="L362" s="12">
        <v>42689</v>
      </c>
      <c r="M362" s="50" t="s">
        <v>215</v>
      </c>
      <c r="N362" s="50" t="s">
        <v>217</v>
      </c>
      <c r="O362" s="50" t="s">
        <v>216</v>
      </c>
    </row>
    <row r="363" spans="1:15" x14ac:dyDescent="0.25">
      <c r="A363" s="19">
        <v>1</v>
      </c>
      <c r="B363" s="20">
        <v>42689</v>
      </c>
      <c r="C363" s="19" t="s">
        <v>967</v>
      </c>
      <c r="D363" s="19" t="s">
        <v>968</v>
      </c>
      <c r="E363" s="19" t="s">
        <v>969</v>
      </c>
      <c r="F363" s="19"/>
      <c r="G363" s="19">
        <v>64</v>
      </c>
      <c r="H363" t="s">
        <v>20</v>
      </c>
      <c r="I363">
        <v>6</v>
      </c>
      <c r="J363">
        <v>6</v>
      </c>
      <c r="K363" t="s">
        <v>17</v>
      </c>
      <c r="L363" s="12">
        <v>42689</v>
      </c>
      <c r="M363" s="50" t="s">
        <v>219</v>
      </c>
      <c r="N363" s="50" t="s">
        <v>220</v>
      </c>
      <c r="O363" s="50" t="s">
        <v>222</v>
      </c>
    </row>
    <row r="364" spans="1:15" x14ac:dyDescent="0.25">
      <c r="A364" s="19">
        <v>1</v>
      </c>
      <c r="B364" s="20">
        <v>42689</v>
      </c>
      <c r="C364" s="19" t="s">
        <v>970</v>
      </c>
      <c r="D364" s="19" t="s">
        <v>971</v>
      </c>
      <c r="E364" s="19" t="s">
        <v>954</v>
      </c>
      <c r="F364" s="19"/>
      <c r="G364" s="19">
        <v>65</v>
      </c>
      <c r="H364" t="s">
        <v>20</v>
      </c>
      <c r="I364">
        <v>3</v>
      </c>
      <c r="J364">
        <v>3</v>
      </c>
      <c r="K364" t="s">
        <v>17</v>
      </c>
      <c r="L364" s="12">
        <v>42689</v>
      </c>
      <c r="M364" s="50" t="s">
        <v>219</v>
      </c>
      <c r="N364" s="50" t="s">
        <v>220</v>
      </c>
      <c r="O364" s="50" t="s">
        <v>224</v>
      </c>
    </row>
    <row r="365" spans="1:15" x14ac:dyDescent="0.25">
      <c r="A365" s="19">
        <v>0.88888888888888884</v>
      </c>
      <c r="B365" s="20">
        <v>42689</v>
      </c>
      <c r="C365" s="19" t="s">
        <v>972</v>
      </c>
      <c r="D365" s="19" t="s">
        <v>973</v>
      </c>
      <c r="E365" s="19" t="s">
        <v>954</v>
      </c>
      <c r="F365" s="19"/>
      <c r="G365" s="19">
        <v>66</v>
      </c>
      <c r="H365" t="s">
        <v>20</v>
      </c>
      <c r="I365">
        <v>9</v>
      </c>
      <c r="J365">
        <v>8</v>
      </c>
      <c r="K365" t="s">
        <v>17</v>
      </c>
      <c r="L365" s="12">
        <v>42689</v>
      </c>
      <c r="M365" s="50" t="s">
        <v>219</v>
      </c>
      <c r="N365" s="50" t="s">
        <v>220</v>
      </c>
      <c r="O365" s="50" t="s">
        <v>226</v>
      </c>
    </row>
    <row r="366" spans="1:15" x14ac:dyDescent="0.25">
      <c r="A366" t="s">
        <v>96</v>
      </c>
      <c r="B366" t="s">
        <v>96</v>
      </c>
      <c r="C366" t="s">
        <v>958</v>
      </c>
      <c r="D366" t="s">
        <v>96</v>
      </c>
      <c r="E366" t="s">
        <v>96</v>
      </c>
      <c r="F366" t="s">
        <v>96</v>
      </c>
      <c r="G366">
        <v>87</v>
      </c>
      <c r="H366" t="s">
        <v>20</v>
      </c>
      <c r="I366" t="s">
        <v>96</v>
      </c>
      <c r="J366" t="s">
        <v>96</v>
      </c>
      <c r="K366" t="s">
        <v>25</v>
      </c>
      <c r="L366" s="12">
        <v>42689</v>
      </c>
      <c r="M366" s="50" t="s">
        <v>265</v>
      </c>
      <c r="N366" s="50" t="s">
        <v>266</v>
      </c>
      <c r="O366" s="50" t="s">
        <v>690</v>
      </c>
    </row>
    <row r="367" spans="1:15" x14ac:dyDescent="0.25">
      <c r="A367">
        <v>1</v>
      </c>
      <c r="B367" s="12">
        <v>42689</v>
      </c>
      <c r="C367" t="s">
        <v>974</v>
      </c>
      <c r="D367" t="s">
        <v>975</v>
      </c>
      <c r="E367" t="s">
        <v>962</v>
      </c>
      <c r="G367">
        <v>88</v>
      </c>
      <c r="H367" t="s">
        <v>20</v>
      </c>
      <c r="I367" t="s">
        <v>96</v>
      </c>
      <c r="J367" t="s">
        <v>96</v>
      </c>
      <c r="K367" t="s">
        <v>25</v>
      </c>
      <c r="L367" s="12">
        <v>42689</v>
      </c>
      <c r="M367" s="50" t="s">
        <v>265</v>
      </c>
      <c r="N367" s="50" t="s">
        <v>266</v>
      </c>
      <c r="O367" s="50" t="s">
        <v>691</v>
      </c>
    </row>
    <row r="368" spans="1:15" x14ac:dyDescent="0.25">
      <c r="A368" t="s">
        <v>96</v>
      </c>
      <c r="B368" t="s">
        <v>96</v>
      </c>
      <c r="C368" t="s">
        <v>958</v>
      </c>
      <c r="D368" t="s">
        <v>96</v>
      </c>
      <c r="E368" t="s">
        <v>96</v>
      </c>
      <c r="F368" t="s">
        <v>96</v>
      </c>
      <c r="G368">
        <v>89</v>
      </c>
      <c r="H368" t="s">
        <v>20</v>
      </c>
      <c r="I368" t="s">
        <v>96</v>
      </c>
      <c r="J368" t="s">
        <v>96</v>
      </c>
      <c r="K368" t="s">
        <v>25</v>
      </c>
      <c r="L368" s="12">
        <v>42689</v>
      </c>
      <c r="M368" s="50" t="s">
        <v>265</v>
      </c>
      <c r="N368" s="50" t="s">
        <v>266</v>
      </c>
      <c r="O368" s="50" t="s">
        <v>692</v>
      </c>
    </row>
    <row r="369" spans="1:15" x14ac:dyDescent="0.25">
      <c r="A369" t="s">
        <v>96</v>
      </c>
      <c r="B369" t="s">
        <v>96</v>
      </c>
      <c r="C369" t="s">
        <v>958</v>
      </c>
      <c r="D369" t="s">
        <v>96</v>
      </c>
      <c r="E369" t="s">
        <v>96</v>
      </c>
      <c r="F369" t="s">
        <v>96</v>
      </c>
      <c r="G369">
        <v>90</v>
      </c>
      <c r="H369" t="s">
        <v>20</v>
      </c>
      <c r="I369" t="s">
        <v>96</v>
      </c>
      <c r="J369" t="s">
        <v>96</v>
      </c>
      <c r="K369" t="s">
        <v>25</v>
      </c>
      <c r="L369" s="12">
        <v>42689</v>
      </c>
      <c r="M369" s="50" t="s">
        <v>265</v>
      </c>
      <c r="N369" s="50" t="s">
        <v>266</v>
      </c>
      <c r="O369" s="50" t="s">
        <v>693</v>
      </c>
    </row>
    <row r="370" spans="1:15" x14ac:dyDescent="0.25">
      <c r="A370">
        <v>1</v>
      </c>
      <c r="B370" s="12">
        <v>42689</v>
      </c>
      <c r="C370" t="s">
        <v>977</v>
      </c>
      <c r="D370" t="s">
        <v>978</v>
      </c>
      <c r="E370" t="s">
        <v>962</v>
      </c>
      <c r="G370">
        <v>92</v>
      </c>
      <c r="H370" t="s">
        <v>20</v>
      </c>
      <c r="I370" t="s">
        <v>96</v>
      </c>
      <c r="J370" t="s">
        <v>96</v>
      </c>
      <c r="K370" t="s">
        <v>25</v>
      </c>
      <c r="L370" s="12">
        <v>42689</v>
      </c>
      <c r="M370" s="50" t="s">
        <v>265</v>
      </c>
      <c r="N370" s="50" t="s">
        <v>266</v>
      </c>
      <c r="O370" s="50" t="s">
        <v>692</v>
      </c>
    </row>
    <row r="371" spans="1:15" x14ac:dyDescent="0.25">
      <c r="A371" t="s">
        <v>96</v>
      </c>
      <c r="B371" t="s">
        <v>96</v>
      </c>
      <c r="C371" t="s">
        <v>980</v>
      </c>
      <c r="D371" t="s">
        <v>96</v>
      </c>
      <c r="E371" t="s">
        <v>96</v>
      </c>
      <c r="F371" t="s">
        <v>96</v>
      </c>
      <c r="G371">
        <v>93</v>
      </c>
      <c r="H371" t="s">
        <v>20</v>
      </c>
      <c r="I371" t="s">
        <v>96</v>
      </c>
      <c r="J371" t="s">
        <v>96</v>
      </c>
      <c r="K371" t="s">
        <v>25</v>
      </c>
      <c r="L371" s="12">
        <v>42689</v>
      </c>
      <c r="M371" s="50" t="s">
        <v>265</v>
      </c>
      <c r="N371" s="50" t="s">
        <v>266</v>
      </c>
      <c r="O371" s="50" t="s">
        <v>695</v>
      </c>
    </row>
    <row r="372" spans="1:15" x14ac:dyDescent="0.25">
      <c r="A372" t="s">
        <v>96</v>
      </c>
      <c r="B372" t="s">
        <v>96</v>
      </c>
      <c r="C372" t="s">
        <v>981</v>
      </c>
      <c r="D372" t="s">
        <v>96</v>
      </c>
      <c r="E372" t="s">
        <v>96</v>
      </c>
      <c r="F372" t="s">
        <v>96</v>
      </c>
      <c r="G372">
        <v>100</v>
      </c>
      <c r="H372" t="s">
        <v>20</v>
      </c>
      <c r="I372" t="s">
        <v>96</v>
      </c>
      <c r="J372" t="s">
        <v>96</v>
      </c>
      <c r="K372" t="s">
        <v>25</v>
      </c>
      <c r="L372" s="12">
        <v>42689</v>
      </c>
      <c r="M372" s="50" t="s">
        <v>274</v>
      </c>
      <c r="N372" s="50" t="s">
        <v>275</v>
      </c>
      <c r="O372" s="50" t="s">
        <v>280</v>
      </c>
    </row>
    <row r="373" spans="1:15" x14ac:dyDescent="0.25">
      <c r="A373">
        <v>1</v>
      </c>
      <c r="B373" s="12">
        <v>42689</v>
      </c>
      <c r="C373" t="s">
        <v>974</v>
      </c>
      <c r="D373" t="s">
        <v>975</v>
      </c>
      <c r="E373" t="s">
        <v>954</v>
      </c>
      <c r="G373">
        <v>101</v>
      </c>
      <c r="H373" t="s">
        <v>20</v>
      </c>
      <c r="I373" t="s">
        <v>96</v>
      </c>
      <c r="J373" t="s">
        <v>96</v>
      </c>
      <c r="K373" t="s">
        <v>25</v>
      </c>
      <c r="L373" s="12">
        <v>42689</v>
      </c>
      <c r="M373" s="50" t="s">
        <v>371</v>
      </c>
      <c r="N373" s="50" t="s">
        <v>281</v>
      </c>
      <c r="O373" s="50" t="s">
        <v>703</v>
      </c>
    </row>
    <row r="374" spans="1:15" x14ac:dyDescent="0.25">
      <c r="A374" t="s">
        <v>96</v>
      </c>
      <c r="B374" t="s">
        <v>96</v>
      </c>
      <c r="C374" t="s">
        <v>982</v>
      </c>
      <c r="D374" t="s">
        <v>96</v>
      </c>
      <c r="E374" t="s">
        <v>96</v>
      </c>
      <c r="F374" t="s">
        <v>96</v>
      </c>
      <c r="G374">
        <v>102</v>
      </c>
      <c r="H374" t="s">
        <v>20</v>
      </c>
      <c r="I374" t="s">
        <v>96</v>
      </c>
      <c r="J374" t="s">
        <v>96</v>
      </c>
      <c r="K374" t="s">
        <v>25</v>
      </c>
      <c r="L374" s="12">
        <v>42689</v>
      </c>
      <c r="M374" s="50" t="s">
        <v>371</v>
      </c>
      <c r="N374" s="50" t="s">
        <v>281</v>
      </c>
      <c r="O374" s="50" t="s">
        <v>705</v>
      </c>
    </row>
    <row r="375" spans="1:15" x14ac:dyDescent="0.25">
      <c r="A375" t="s">
        <v>96</v>
      </c>
      <c r="B375" t="s">
        <v>96</v>
      </c>
      <c r="C375" t="s">
        <v>982</v>
      </c>
      <c r="D375" t="s">
        <v>96</v>
      </c>
      <c r="E375" t="s">
        <v>96</v>
      </c>
      <c r="F375" t="s">
        <v>96</v>
      </c>
      <c r="G375">
        <v>103</v>
      </c>
      <c r="H375" t="s">
        <v>20</v>
      </c>
      <c r="I375" t="s">
        <v>96</v>
      </c>
      <c r="J375" t="s">
        <v>96</v>
      </c>
      <c r="K375" t="s">
        <v>25</v>
      </c>
      <c r="L375" s="12">
        <v>42689</v>
      </c>
      <c r="M375" s="50" t="s">
        <v>371</v>
      </c>
      <c r="N375" s="50" t="s">
        <v>281</v>
      </c>
      <c r="O375" s="50" t="s">
        <v>706</v>
      </c>
    </row>
    <row r="376" spans="1:15" x14ac:dyDescent="0.25">
      <c r="A376">
        <v>1</v>
      </c>
      <c r="B376" s="12">
        <v>42689</v>
      </c>
      <c r="C376" t="s">
        <v>977</v>
      </c>
      <c r="D376" t="s">
        <v>978</v>
      </c>
      <c r="E376" t="s">
        <v>962</v>
      </c>
      <c r="G376">
        <v>105</v>
      </c>
      <c r="H376" t="s">
        <v>20</v>
      </c>
      <c r="I376" t="s">
        <v>96</v>
      </c>
      <c r="J376" t="s">
        <v>96</v>
      </c>
      <c r="K376" t="s">
        <v>25</v>
      </c>
      <c r="L376" s="12">
        <v>42689</v>
      </c>
      <c r="M376" s="50" t="s">
        <v>371</v>
      </c>
      <c r="N376" s="50" t="s">
        <v>281</v>
      </c>
      <c r="O376" s="50" t="s">
        <v>705</v>
      </c>
    </row>
    <row r="377" spans="1:15" x14ac:dyDescent="0.25">
      <c r="A377" t="s">
        <v>96</v>
      </c>
      <c r="B377" t="s">
        <v>96</v>
      </c>
      <c r="C377" t="s">
        <v>980</v>
      </c>
      <c r="D377" t="s">
        <v>96</v>
      </c>
      <c r="E377" t="s">
        <v>96</v>
      </c>
      <c r="F377" t="s">
        <v>96</v>
      </c>
      <c r="G377">
        <v>106</v>
      </c>
      <c r="H377" t="s">
        <v>20</v>
      </c>
      <c r="I377" t="s">
        <v>96</v>
      </c>
      <c r="J377" t="s">
        <v>96</v>
      </c>
      <c r="K377" t="s">
        <v>25</v>
      </c>
      <c r="L377" s="12">
        <v>42689</v>
      </c>
      <c r="M377" s="50" t="s">
        <v>371</v>
      </c>
      <c r="N377" s="50" t="s">
        <v>281</v>
      </c>
      <c r="O377" s="50" t="s">
        <v>707</v>
      </c>
    </row>
    <row r="378" spans="1:15" x14ac:dyDescent="0.25">
      <c r="A378">
        <v>1</v>
      </c>
      <c r="B378" s="12">
        <v>42689</v>
      </c>
      <c r="C378" t="s">
        <v>974</v>
      </c>
      <c r="D378" t="s">
        <v>975</v>
      </c>
      <c r="E378" t="s">
        <v>984</v>
      </c>
      <c r="G378">
        <v>107</v>
      </c>
      <c r="H378" t="s">
        <v>20</v>
      </c>
      <c r="I378" t="s">
        <v>96</v>
      </c>
      <c r="J378" t="s">
        <v>96</v>
      </c>
      <c r="K378" t="s">
        <v>25</v>
      </c>
      <c r="L378" s="12">
        <v>42689</v>
      </c>
      <c r="M378" s="50" t="s">
        <v>286</v>
      </c>
      <c r="N378" s="50" t="s">
        <v>287</v>
      </c>
      <c r="O378" s="50" t="s">
        <v>709</v>
      </c>
    </row>
    <row r="379" spans="1:15" x14ac:dyDescent="0.25">
      <c r="A379" t="s">
        <v>96</v>
      </c>
      <c r="B379" t="s">
        <v>96</v>
      </c>
      <c r="C379" t="s">
        <v>985</v>
      </c>
      <c r="D379" t="s">
        <v>96</v>
      </c>
      <c r="E379" t="s">
        <v>96</v>
      </c>
      <c r="F379" t="s">
        <v>96</v>
      </c>
      <c r="G379">
        <v>108</v>
      </c>
      <c r="H379" t="s">
        <v>20</v>
      </c>
      <c r="I379" t="s">
        <v>96</v>
      </c>
      <c r="J379" t="s">
        <v>96</v>
      </c>
      <c r="K379" t="s">
        <v>25</v>
      </c>
      <c r="L379" s="12">
        <v>42689</v>
      </c>
      <c r="M379" s="50" t="s">
        <v>286</v>
      </c>
      <c r="N379" s="50" t="s">
        <v>287</v>
      </c>
      <c r="O379" s="50" t="s">
        <v>711</v>
      </c>
    </row>
    <row r="380" spans="1:15" x14ac:dyDescent="0.25">
      <c r="A380" t="s">
        <v>96</v>
      </c>
      <c r="B380" t="s">
        <v>96</v>
      </c>
      <c r="C380" t="s">
        <v>985</v>
      </c>
      <c r="D380" t="s">
        <v>96</v>
      </c>
      <c r="E380" t="s">
        <v>96</v>
      </c>
      <c r="F380" t="s">
        <v>96</v>
      </c>
      <c r="G380">
        <v>109</v>
      </c>
      <c r="H380" t="s">
        <v>20</v>
      </c>
      <c r="I380" t="s">
        <v>96</v>
      </c>
      <c r="J380" t="s">
        <v>96</v>
      </c>
      <c r="K380" t="s">
        <v>25</v>
      </c>
      <c r="L380" s="12">
        <v>42689</v>
      </c>
      <c r="M380" s="50" t="s">
        <v>286</v>
      </c>
      <c r="N380" s="50" t="s">
        <v>287</v>
      </c>
      <c r="O380" s="50" t="s">
        <v>706</v>
      </c>
    </row>
    <row r="381" spans="1:15" x14ac:dyDescent="0.25">
      <c r="A381">
        <v>1</v>
      </c>
      <c r="B381" s="12">
        <v>42689</v>
      </c>
      <c r="C381" t="s">
        <v>977</v>
      </c>
      <c r="D381" t="s">
        <v>978</v>
      </c>
      <c r="E381" t="s">
        <v>962</v>
      </c>
      <c r="G381">
        <v>111</v>
      </c>
      <c r="H381" t="s">
        <v>20</v>
      </c>
      <c r="I381" t="s">
        <v>96</v>
      </c>
      <c r="J381" t="s">
        <v>96</v>
      </c>
      <c r="K381" t="s">
        <v>25</v>
      </c>
      <c r="L381" s="12">
        <v>42689</v>
      </c>
      <c r="M381" s="50" t="s">
        <v>286</v>
      </c>
      <c r="N381" s="50" t="s">
        <v>287</v>
      </c>
      <c r="O381" s="50" t="s">
        <v>714</v>
      </c>
    </row>
    <row r="382" spans="1:15" x14ac:dyDescent="0.25">
      <c r="A382" t="s">
        <v>96</v>
      </c>
      <c r="B382" t="s">
        <v>96</v>
      </c>
      <c r="C382" t="s">
        <v>980</v>
      </c>
      <c r="D382" t="s">
        <v>96</v>
      </c>
      <c r="E382" t="s">
        <v>96</v>
      </c>
      <c r="F382" t="s">
        <v>96</v>
      </c>
      <c r="G382">
        <v>114</v>
      </c>
      <c r="H382" t="s">
        <v>20</v>
      </c>
      <c r="I382" t="s">
        <v>96</v>
      </c>
      <c r="J382" t="s">
        <v>96</v>
      </c>
      <c r="K382" t="s">
        <v>25</v>
      </c>
      <c r="L382" s="12">
        <v>42689</v>
      </c>
      <c r="M382" s="50" t="s">
        <v>286</v>
      </c>
      <c r="N382" s="50" t="s">
        <v>287</v>
      </c>
      <c r="O382" s="50" t="s">
        <v>718</v>
      </c>
    </row>
    <row r="383" spans="1:15" x14ac:dyDescent="0.25">
      <c r="A383" t="s">
        <v>96</v>
      </c>
      <c r="B383" t="s">
        <v>96</v>
      </c>
      <c r="C383" t="s">
        <v>986</v>
      </c>
      <c r="D383" t="s">
        <v>96</v>
      </c>
      <c r="E383" t="s">
        <v>96</v>
      </c>
      <c r="F383" t="s">
        <v>96</v>
      </c>
      <c r="G383">
        <v>115</v>
      </c>
      <c r="H383" t="s">
        <v>20</v>
      </c>
      <c r="I383" t="s">
        <v>96</v>
      </c>
      <c r="J383" t="s">
        <v>96</v>
      </c>
      <c r="K383" t="s">
        <v>25</v>
      </c>
      <c r="L383" s="12">
        <v>42689</v>
      </c>
      <c r="M383" s="50" t="s">
        <v>290</v>
      </c>
      <c r="N383" s="50" t="s">
        <v>292</v>
      </c>
      <c r="O383" s="50" t="s">
        <v>294</v>
      </c>
    </row>
    <row r="384" spans="1:15" x14ac:dyDescent="0.25">
      <c r="A384" t="s">
        <v>96</v>
      </c>
      <c r="B384" t="s">
        <v>96</v>
      </c>
      <c r="C384" t="s">
        <v>986</v>
      </c>
      <c r="D384" t="s">
        <v>96</v>
      </c>
      <c r="E384" t="s">
        <v>96</v>
      </c>
      <c r="F384" t="s">
        <v>96</v>
      </c>
      <c r="G384">
        <v>116</v>
      </c>
      <c r="H384" t="s">
        <v>20</v>
      </c>
      <c r="I384" t="s">
        <v>96</v>
      </c>
      <c r="J384" t="s">
        <v>96</v>
      </c>
      <c r="K384" t="s">
        <v>25</v>
      </c>
      <c r="L384" s="12">
        <v>42689</v>
      </c>
      <c r="M384" s="50" t="s">
        <v>290</v>
      </c>
      <c r="N384" s="50" t="s">
        <v>292</v>
      </c>
      <c r="O384" s="50" t="s">
        <v>291</v>
      </c>
    </row>
    <row r="385" spans="1:15" x14ac:dyDescent="0.25">
      <c r="A385">
        <v>1</v>
      </c>
      <c r="B385" s="12">
        <v>42689</v>
      </c>
      <c r="C385" t="s">
        <v>987</v>
      </c>
      <c r="D385" t="s">
        <v>978</v>
      </c>
      <c r="E385" t="s">
        <v>962</v>
      </c>
      <c r="G385">
        <v>120</v>
      </c>
      <c r="H385" t="s">
        <v>20</v>
      </c>
      <c r="I385" t="s">
        <v>96</v>
      </c>
      <c r="J385" t="s">
        <v>96</v>
      </c>
      <c r="K385" t="s">
        <v>25</v>
      </c>
      <c r="L385" s="12">
        <v>42689</v>
      </c>
      <c r="M385" s="50" t="s">
        <v>297</v>
      </c>
      <c r="N385" s="50" t="s">
        <v>372</v>
      </c>
      <c r="O385" s="50" t="s">
        <v>300</v>
      </c>
    </row>
    <row r="386" spans="1:15" x14ac:dyDescent="0.25">
      <c r="A386" t="s">
        <v>96</v>
      </c>
      <c r="B386" t="s">
        <v>96</v>
      </c>
      <c r="C386" t="s">
        <v>988</v>
      </c>
      <c r="D386" t="s">
        <v>96</v>
      </c>
      <c r="E386" t="s">
        <v>96</v>
      </c>
      <c r="F386" t="s">
        <v>96</v>
      </c>
      <c r="G386">
        <v>122</v>
      </c>
      <c r="H386" t="s">
        <v>20</v>
      </c>
      <c r="I386" t="s">
        <v>96</v>
      </c>
      <c r="J386" t="s">
        <v>96</v>
      </c>
      <c r="K386" t="s">
        <v>25</v>
      </c>
      <c r="L386" s="12">
        <v>42689</v>
      </c>
      <c r="M386" s="50" t="s">
        <v>302</v>
      </c>
      <c r="N386" s="50" t="s">
        <v>304</v>
      </c>
      <c r="O386" s="50" t="s">
        <v>303</v>
      </c>
    </row>
    <row r="387" spans="1:15" ht="409.5" x14ac:dyDescent="0.25">
      <c r="A387">
        <v>1</v>
      </c>
      <c r="B387" s="12">
        <v>42689</v>
      </c>
      <c r="C387" s="13" t="s">
        <v>990</v>
      </c>
      <c r="D387" t="s">
        <v>376</v>
      </c>
      <c r="E387" t="s">
        <v>376</v>
      </c>
      <c r="F387" t="s">
        <v>376</v>
      </c>
      <c r="G387">
        <v>17</v>
      </c>
      <c r="H387" t="s">
        <v>21</v>
      </c>
      <c r="I387" t="s">
        <v>96</v>
      </c>
      <c r="J387" t="s">
        <v>96</v>
      </c>
      <c r="K387" t="s">
        <v>25</v>
      </c>
      <c r="L387" s="12">
        <v>42689</v>
      </c>
      <c r="M387" s="50" t="s">
        <v>142</v>
      </c>
      <c r="N387" s="50" t="s">
        <v>144</v>
      </c>
      <c r="O387" s="50" t="s">
        <v>143</v>
      </c>
    </row>
    <row r="388" spans="1:15" x14ac:dyDescent="0.25">
      <c r="A388" t="s">
        <v>96</v>
      </c>
      <c r="B388" t="s">
        <v>96</v>
      </c>
      <c r="C388" t="s">
        <v>579</v>
      </c>
      <c r="D388" t="s">
        <v>96</v>
      </c>
      <c r="E388" t="s">
        <v>96</v>
      </c>
      <c r="F388" t="s">
        <v>96</v>
      </c>
      <c r="G388">
        <v>22</v>
      </c>
      <c r="H388" t="s">
        <v>21</v>
      </c>
      <c r="I388" t="s">
        <v>96</v>
      </c>
      <c r="J388" t="s">
        <v>96</v>
      </c>
      <c r="K388" t="s">
        <v>25</v>
      </c>
      <c r="L388" s="12">
        <v>42689</v>
      </c>
      <c r="M388" s="50" t="s">
        <v>142</v>
      </c>
      <c r="N388" s="50" t="s">
        <v>144</v>
      </c>
      <c r="O388" s="50" t="s">
        <v>145</v>
      </c>
    </row>
    <row r="389" spans="1:15" x14ac:dyDescent="0.25">
      <c r="A389" t="s">
        <v>96</v>
      </c>
      <c r="B389" t="s">
        <v>96</v>
      </c>
      <c r="C389" t="s">
        <v>579</v>
      </c>
      <c r="D389" t="s">
        <v>96</v>
      </c>
      <c r="E389" t="s">
        <v>96</v>
      </c>
      <c r="F389" t="s">
        <v>96</v>
      </c>
      <c r="G389">
        <v>26</v>
      </c>
      <c r="H389" t="s">
        <v>21</v>
      </c>
      <c r="I389" t="s">
        <v>96</v>
      </c>
      <c r="J389" t="s">
        <v>96</v>
      </c>
      <c r="K389" t="s">
        <v>25</v>
      </c>
      <c r="L389" s="12">
        <v>42689</v>
      </c>
      <c r="M389" s="50" t="s">
        <v>142</v>
      </c>
      <c r="N389" s="50" t="s">
        <v>144</v>
      </c>
      <c r="O389" s="50" t="s">
        <v>153</v>
      </c>
    </row>
    <row r="390" spans="1:15" x14ac:dyDescent="0.25">
      <c r="A390" t="s">
        <v>96</v>
      </c>
      <c r="B390" t="s">
        <v>96</v>
      </c>
      <c r="C390" t="s">
        <v>579</v>
      </c>
      <c r="D390" t="s">
        <v>96</v>
      </c>
      <c r="E390" t="s">
        <v>96</v>
      </c>
      <c r="F390" t="s">
        <v>96</v>
      </c>
      <c r="G390">
        <v>27</v>
      </c>
      <c r="H390" t="s">
        <v>21</v>
      </c>
      <c r="I390" t="s">
        <v>96</v>
      </c>
      <c r="J390" t="s">
        <v>96</v>
      </c>
      <c r="K390" t="s">
        <v>25</v>
      </c>
      <c r="L390" s="12">
        <v>42689</v>
      </c>
      <c r="M390" s="50" t="s">
        <v>142</v>
      </c>
      <c r="N390" s="50" t="s">
        <v>144</v>
      </c>
      <c r="O390" s="50" t="s">
        <v>146</v>
      </c>
    </row>
    <row r="391" spans="1:15" ht="300" x14ac:dyDescent="0.25">
      <c r="A391">
        <v>0.6</v>
      </c>
      <c r="B391" s="12">
        <v>42689</v>
      </c>
      <c r="C391" s="13" t="s">
        <v>992</v>
      </c>
      <c r="D391" t="s">
        <v>376</v>
      </c>
      <c r="E391" t="s">
        <v>376</v>
      </c>
      <c r="F391" t="s">
        <v>376</v>
      </c>
      <c r="G391">
        <v>37</v>
      </c>
      <c r="H391" t="s">
        <v>21</v>
      </c>
      <c r="I391" t="s">
        <v>96</v>
      </c>
      <c r="J391" t="s">
        <v>96</v>
      </c>
      <c r="K391" t="s">
        <v>25</v>
      </c>
      <c r="L391" s="12">
        <v>42689</v>
      </c>
      <c r="M391" s="50" t="s">
        <v>170</v>
      </c>
      <c r="N391" s="50" t="s">
        <v>172</v>
      </c>
      <c r="O391" s="50" t="s">
        <v>671</v>
      </c>
    </row>
    <row r="392" spans="1:15" ht="180" x14ac:dyDescent="0.25">
      <c r="A392">
        <v>1</v>
      </c>
      <c r="B392" s="12">
        <v>42689</v>
      </c>
      <c r="C392" s="13" t="s">
        <v>582</v>
      </c>
      <c r="D392" t="s">
        <v>376</v>
      </c>
      <c r="E392" t="s">
        <v>376</v>
      </c>
      <c r="F392" t="s">
        <v>376</v>
      </c>
      <c r="G392">
        <v>41</v>
      </c>
      <c r="H392" t="s">
        <v>21</v>
      </c>
      <c r="I392" t="s">
        <v>96</v>
      </c>
      <c r="J392" t="s">
        <v>96</v>
      </c>
      <c r="K392" t="s">
        <v>25</v>
      </c>
      <c r="L392" s="12">
        <v>42689</v>
      </c>
      <c r="M392" s="50" t="s">
        <v>178</v>
      </c>
      <c r="N392" s="50" t="s">
        <v>179</v>
      </c>
      <c r="O392" s="50" t="s">
        <v>673</v>
      </c>
    </row>
    <row r="393" spans="1:15" ht="409.5" x14ac:dyDescent="0.25">
      <c r="A393">
        <v>1</v>
      </c>
      <c r="B393" s="12">
        <v>42689</v>
      </c>
      <c r="C393" s="13" t="s">
        <v>995</v>
      </c>
      <c r="D393" t="s">
        <v>996</v>
      </c>
      <c r="E393" t="s">
        <v>376</v>
      </c>
      <c r="F393" t="s">
        <v>376</v>
      </c>
      <c r="G393">
        <v>44</v>
      </c>
      <c r="H393" t="s">
        <v>21</v>
      </c>
      <c r="I393">
        <v>3</v>
      </c>
      <c r="J393">
        <v>3</v>
      </c>
      <c r="K393" t="s">
        <v>17</v>
      </c>
      <c r="L393" s="12">
        <v>42689</v>
      </c>
      <c r="M393" s="50" t="s">
        <v>178</v>
      </c>
      <c r="N393" s="50" t="s">
        <v>179</v>
      </c>
      <c r="O393" s="50" t="s">
        <v>188</v>
      </c>
    </row>
    <row r="394" spans="1:15" ht="409.5" x14ac:dyDescent="0.25">
      <c r="A394">
        <v>0.83333333333333337</v>
      </c>
      <c r="B394" s="12">
        <v>42689</v>
      </c>
      <c r="C394" s="13" t="s">
        <v>997</v>
      </c>
      <c r="D394" t="s">
        <v>376</v>
      </c>
      <c r="E394" t="s">
        <v>376</v>
      </c>
      <c r="F394" t="s">
        <v>376</v>
      </c>
      <c r="G394">
        <v>53</v>
      </c>
      <c r="H394" t="s">
        <v>21</v>
      </c>
      <c r="I394">
        <v>6</v>
      </c>
      <c r="J394">
        <v>5</v>
      </c>
      <c r="K394" t="s">
        <v>17</v>
      </c>
      <c r="L394" s="12">
        <v>42689</v>
      </c>
      <c r="M394" s="50" t="s">
        <v>201</v>
      </c>
      <c r="N394" s="50" t="s">
        <v>202</v>
      </c>
      <c r="O394" s="50" t="s">
        <v>214</v>
      </c>
    </row>
    <row r="395" spans="1:15" ht="409.5" x14ac:dyDescent="0.25">
      <c r="A395">
        <v>1</v>
      </c>
      <c r="B395" s="12">
        <v>42689</v>
      </c>
      <c r="C395" s="13" t="s">
        <v>778</v>
      </c>
      <c r="D395" t="s">
        <v>376</v>
      </c>
      <c r="E395" t="s">
        <v>376</v>
      </c>
      <c r="F395" t="s">
        <v>376</v>
      </c>
      <c r="G395">
        <v>60</v>
      </c>
      <c r="H395" t="s">
        <v>21</v>
      </c>
      <c r="I395">
        <v>2</v>
      </c>
      <c r="J395">
        <v>2</v>
      </c>
      <c r="K395" t="s">
        <v>17</v>
      </c>
      <c r="L395" s="12">
        <v>42689</v>
      </c>
      <c r="M395" s="50" t="s">
        <v>206</v>
      </c>
      <c r="N395" s="50" t="s">
        <v>208</v>
      </c>
      <c r="O395" s="50" t="s">
        <v>205</v>
      </c>
    </row>
    <row r="396" spans="1:15" x14ac:dyDescent="0.25">
      <c r="A396" s="19">
        <v>1</v>
      </c>
      <c r="B396" s="20">
        <v>42689</v>
      </c>
      <c r="C396" s="19" t="s">
        <v>999</v>
      </c>
      <c r="D396" s="19" t="s">
        <v>376</v>
      </c>
      <c r="E396" s="19" t="s">
        <v>376</v>
      </c>
      <c r="F396" s="19" t="s">
        <v>376</v>
      </c>
      <c r="G396" s="19">
        <v>69</v>
      </c>
      <c r="H396" t="s">
        <v>21</v>
      </c>
      <c r="I396">
        <v>1</v>
      </c>
      <c r="J396">
        <v>1</v>
      </c>
      <c r="K396" t="s">
        <v>17</v>
      </c>
      <c r="L396" s="12">
        <v>42689</v>
      </c>
      <c r="M396" s="50" t="s">
        <v>219</v>
      </c>
      <c r="N396" s="50" t="s">
        <v>220</v>
      </c>
      <c r="O396" s="50" t="s">
        <v>229</v>
      </c>
    </row>
    <row r="397" spans="1:15" x14ac:dyDescent="0.25">
      <c r="A397" s="19">
        <v>0.55000000000000004</v>
      </c>
      <c r="B397" s="20">
        <v>42689</v>
      </c>
      <c r="C397" s="19" t="s">
        <v>1001</v>
      </c>
      <c r="D397" s="19" t="s">
        <v>376</v>
      </c>
      <c r="E397" s="19" t="s">
        <v>376</v>
      </c>
      <c r="F397" s="19" t="s">
        <v>1002</v>
      </c>
      <c r="G397" s="19">
        <v>71</v>
      </c>
      <c r="H397" t="s">
        <v>21</v>
      </c>
      <c r="I397" t="s">
        <v>96</v>
      </c>
      <c r="J397" t="s">
        <v>96</v>
      </c>
      <c r="K397" t="s">
        <v>25</v>
      </c>
      <c r="L397" s="12">
        <v>42689</v>
      </c>
      <c r="M397" s="50" t="s">
        <v>219</v>
      </c>
      <c r="N397" s="50" t="s">
        <v>220</v>
      </c>
      <c r="O397" s="50" t="s">
        <v>231</v>
      </c>
    </row>
    <row r="398" spans="1:15" ht="409.5" x14ac:dyDescent="0.25">
      <c r="A398">
        <v>1</v>
      </c>
      <c r="B398" s="12">
        <v>42689</v>
      </c>
      <c r="C398" s="13" t="s">
        <v>1004</v>
      </c>
      <c r="D398" t="s">
        <v>376</v>
      </c>
      <c r="E398" t="s">
        <v>376</v>
      </c>
      <c r="F398" t="s">
        <v>376</v>
      </c>
      <c r="G398">
        <v>91</v>
      </c>
      <c r="H398" t="s">
        <v>21</v>
      </c>
      <c r="I398" t="s">
        <v>96</v>
      </c>
      <c r="J398" t="s">
        <v>96</v>
      </c>
      <c r="K398" t="s">
        <v>25</v>
      </c>
      <c r="L398" s="12">
        <v>42689</v>
      </c>
      <c r="M398" s="50" t="s">
        <v>265</v>
      </c>
      <c r="N398" s="50" t="s">
        <v>266</v>
      </c>
      <c r="O398" s="50" t="s">
        <v>273</v>
      </c>
    </row>
    <row r="399" spans="1:15" ht="409.5" x14ac:dyDescent="0.25">
      <c r="A399">
        <v>1</v>
      </c>
      <c r="B399" s="12">
        <v>42689</v>
      </c>
      <c r="C399" s="13" t="s">
        <v>1005</v>
      </c>
      <c r="D399" t="s">
        <v>376</v>
      </c>
      <c r="E399" t="s">
        <v>376</v>
      </c>
      <c r="F399" s="13" t="s">
        <v>1006</v>
      </c>
      <c r="G399">
        <v>95</v>
      </c>
      <c r="H399" t="s">
        <v>21</v>
      </c>
      <c r="I399" t="s">
        <v>96</v>
      </c>
      <c r="J399" t="s">
        <v>96</v>
      </c>
      <c r="K399" t="s">
        <v>25</v>
      </c>
      <c r="L399" s="12">
        <v>42689</v>
      </c>
      <c r="M399" s="50" t="s">
        <v>274</v>
      </c>
      <c r="N399" s="50" t="s">
        <v>275</v>
      </c>
      <c r="O399" s="50" t="s">
        <v>696</v>
      </c>
    </row>
    <row r="400" spans="1:15" ht="409.5" x14ac:dyDescent="0.25">
      <c r="A400">
        <v>0.66666666666666663</v>
      </c>
      <c r="B400" s="12">
        <v>42689</v>
      </c>
      <c r="C400" s="13" t="s">
        <v>1005</v>
      </c>
      <c r="D400" t="s">
        <v>376</v>
      </c>
      <c r="E400" t="s">
        <v>376</v>
      </c>
      <c r="F400" s="13" t="s">
        <v>1008</v>
      </c>
      <c r="G400">
        <v>99</v>
      </c>
      <c r="H400" t="s">
        <v>21</v>
      </c>
      <c r="I400">
        <v>3</v>
      </c>
      <c r="J400">
        <v>2</v>
      </c>
      <c r="K400" t="s">
        <v>17</v>
      </c>
      <c r="L400" s="12">
        <v>42689</v>
      </c>
      <c r="M400" s="50" t="s">
        <v>274</v>
      </c>
      <c r="N400" s="50" t="s">
        <v>275</v>
      </c>
      <c r="O400" s="50" t="s">
        <v>701</v>
      </c>
    </row>
    <row r="401" spans="1:15" ht="409.5" x14ac:dyDescent="0.25">
      <c r="A401">
        <v>1</v>
      </c>
      <c r="B401" s="12">
        <v>42689</v>
      </c>
      <c r="C401" s="13" t="s">
        <v>1009</v>
      </c>
      <c r="D401" t="s">
        <v>376</v>
      </c>
      <c r="E401" t="s">
        <v>376</v>
      </c>
      <c r="F401" t="s">
        <v>376</v>
      </c>
      <c r="G401">
        <v>96</v>
      </c>
      <c r="H401" t="s">
        <v>21</v>
      </c>
      <c r="I401" t="s">
        <v>96</v>
      </c>
      <c r="J401" t="s">
        <v>96</v>
      </c>
      <c r="K401" t="s">
        <v>25</v>
      </c>
      <c r="L401" s="12">
        <v>42689</v>
      </c>
      <c r="M401" s="50" t="s">
        <v>274</v>
      </c>
      <c r="N401" s="50" t="s">
        <v>275</v>
      </c>
      <c r="O401" s="50" t="s">
        <v>277</v>
      </c>
    </row>
    <row r="402" spans="1:15" ht="409.5" x14ac:dyDescent="0.25">
      <c r="A402">
        <v>1</v>
      </c>
      <c r="B402" s="12">
        <v>42689</v>
      </c>
      <c r="C402" s="13" t="s">
        <v>1005</v>
      </c>
      <c r="D402" t="s">
        <v>376</v>
      </c>
      <c r="E402" t="s">
        <v>376</v>
      </c>
      <c r="F402" t="s">
        <v>1011</v>
      </c>
      <c r="G402">
        <v>97</v>
      </c>
      <c r="H402" t="s">
        <v>21</v>
      </c>
      <c r="I402" t="s">
        <v>96</v>
      </c>
      <c r="J402" t="s">
        <v>96</v>
      </c>
      <c r="K402" t="s">
        <v>25</v>
      </c>
      <c r="L402" s="12">
        <v>42689</v>
      </c>
      <c r="M402" s="50" t="s">
        <v>274</v>
      </c>
      <c r="N402" s="50" t="s">
        <v>275</v>
      </c>
      <c r="O402" s="50" t="s">
        <v>278</v>
      </c>
    </row>
    <row r="403" spans="1:15" x14ac:dyDescent="0.25">
      <c r="A403">
        <v>1</v>
      </c>
      <c r="B403" s="12">
        <v>42689</v>
      </c>
      <c r="C403" t="s">
        <v>797</v>
      </c>
      <c r="D403" t="s">
        <v>376</v>
      </c>
      <c r="E403" t="s">
        <v>376</v>
      </c>
      <c r="F403" t="s">
        <v>376</v>
      </c>
      <c r="G403">
        <v>98</v>
      </c>
      <c r="H403" t="s">
        <v>21</v>
      </c>
      <c r="I403" t="s">
        <v>96</v>
      </c>
      <c r="J403" t="s">
        <v>96</v>
      </c>
      <c r="K403" t="s">
        <v>25</v>
      </c>
      <c r="L403" s="12">
        <v>42689</v>
      </c>
      <c r="M403" s="50" t="s">
        <v>274</v>
      </c>
      <c r="N403" s="50" t="s">
        <v>275</v>
      </c>
      <c r="O403" s="50" t="s">
        <v>279</v>
      </c>
    </row>
    <row r="404" spans="1:15" ht="409.5" x14ac:dyDescent="0.25">
      <c r="A404">
        <v>1</v>
      </c>
      <c r="B404" s="12">
        <v>42689</v>
      </c>
      <c r="C404" s="13" t="s">
        <v>1004</v>
      </c>
      <c r="D404" t="s">
        <v>376</v>
      </c>
      <c r="E404" t="s">
        <v>376</v>
      </c>
      <c r="F404" t="s">
        <v>376</v>
      </c>
      <c r="G404">
        <v>104</v>
      </c>
      <c r="H404" t="s">
        <v>21</v>
      </c>
      <c r="I404" t="s">
        <v>96</v>
      </c>
      <c r="J404" t="s">
        <v>96</v>
      </c>
      <c r="K404" t="s">
        <v>25</v>
      </c>
      <c r="L404" s="12">
        <v>42689</v>
      </c>
      <c r="M404" s="50" t="s">
        <v>371</v>
      </c>
      <c r="N404" s="50" t="s">
        <v>281</v>
      </c>
      <c r="O404" s="50" t="s">
        <v>285</v>
      </c>
    </row>
    <row r="405" spans="1:15" x14ac:dyDescent="0.25">
      <c r="A405">
        <v>1</v>
      </c>
      <c r="B405" s="12">
        <v>42689</v>
      </c>
      <c r="C405" t="s">
        <v>1013</v>
      </c>
      <c r="D405" t="s">
        <v>376</v>
      </c>
      <c r="E405" t="s">
        <v>376</v>
      </c>
      <c r="F405" t="s">
        <v>376</v>
      </c>
      <c r="G405">
        <v>110</v>
      </c>
      <c r="H405" t="s">
        <v>21</v>
      </c>
      <c r="I405" t="s">
        <v>96</v>
      </c>
      <c r="J405" t="s">
        <v>96</v>
      </c>
      <c r="K405" t="s">
        <v>25</v>
      </c>
      <c r="L405" s="12">
        <v>42689</v>
      </c>
      <c r="M405" s="50" t="s">
        <v>286</v>
      </c>
      <c r="N405" s="50" t="s">
        <v>287</v>
      </c>
      <c r="O405" s="50" t="s">
        <v>712</v>
      </c>
    </row>
    <row r="406" spans="1:15" ht="409.5" x14ac:dyDescent="0.25">
      <c r="A406">
        <v>0.35</v>
      </c>
      <c r="B406" s="12">
        <v>42689</v>
      </c>
      <c r="C406" s="13" t="s">
        <v>1015</v>
      </c>
      <c r="D406" t="s">
        <v>376</v>
      </c>
      <c r="E406" t="s">
        <v>376</v>
      </c>
      <c r="F406" t="s">
        <v>376</v>
      </c>
      <c r="G406">
        <v>113</v>
      </c>
      <c r="H406" t="s">
        <v>21</v>
      </c>
      <c r="I406" t="s">
        <v>96</v>
      </c>
      <c r="J406" t="s">
        <v>96</v>
      </c>
      <c r="K406" t="s">
        <v>25</v>
      </c>
      <c r="L406" s="12">
        <v>42689</v>
      </c>
      <c r="M406" s="50" t="s">
        <v>286</v>
      </c>
      <c r="N406" s="50" t="s">
        <v>287</v>
      </c>
      <c r="O406" s="50" t="s">
        <v>716</v>
      </c>
    </row>
    <row r="407" spans="1:15" ht="409.5" x14ac:dyDescent="0.25">
      <c r="A407">
        <v>0.35</v>
      </c>
      <c r="B407" s="12">
        <v>42689</v>
      </c>
      <c r="C407" t="s">
        <v>807</v>
      </c>
      <c r="D407" t="s">
        <v>376</v>
      </c>
      <c r="E407" t="s">
        <v>376</v>
      </c>
      <c r="F407" s="13" t="s">
        <v>833</v>
      </c>
      <c r="G407">
        <v>112</v>
      </c>
      <c r="H407" t="s">
        <v>21</v>
      </c>
      <c r="I407" t="s">
        <v>96</v>
      </c>
      <c r="J407" t="s">
        <v>96</v>
      </c>
      <c r="K407" t="s">
        <v>25</v>
      </c>
      <c r="L407" s="12">
        <v>42689</v>
      </c>
      <c r="M407" s="50" t="s">
        <v>286</v>
      </c>
      <c r="N407" s="50" t="s">
        <v>287</v>
      </c>
      <c r="O407" s="50" t="s">
        <v>715</v>
      </c>
    </row>
    <row r="408" spans="1:15" ht="330" x14ac:dyDescent="0.25">
      <c r="A408">
        <v>1</v>
      </c>
      <c r="B408" s="12">
        <v>42689</v>
      </c>
      <c r="C408" s="13" t="s">
        <v>1017</v>
      </c>
      <c r="D408" t="s">
        <v>376</v>
      </c>
      <c r="E408" t="s">
        <v>376</v>
      </c>
      <c r="F408" t="s">
        <v>376</v>
      </c>
      <c r="G408">
        <v>117</v>
      </c>
      <c r="H408" t="s">
        <v>21</v>
      </c>
      <c r="I408">
        <v>1</v>
      </c>
      <c r="J408">
        <v>1</v>
      </c>
      <c r="K408" t="s">
        <v>17</v>
      </c>
      <c r="L408" s="12">
        <v>42689</v>
      </c>
      <c r="M408" s="50" t="s">
        <v>290</v>
      </c>
      <c r="N408" s="50" t="s">
        <v>292</v>
      </c>
      <c r="O408" s="50" t="s">
        <v>296</v>
      </c>
    </row>
    <row r="409" spans="1:15" ht="255" x14ac:dyDescent="0.25">
      <c r="A409">
        <v>1</v>
      </c>
      <c r="B409" s="12">
        <v>42689</v>
      </c>
      <c r="C409" s="13" t="s">
        <v>1019</v>
      </c>
      <c r="D409" t="s">
        <v>376</v>
      </c>
      <c r="E409" t="s">
        <v>376</v>
      </c>
      <c r="F409" t="s">
        <v>376</v>
      </c>
      <c r="G409">
        <v>118</v>
      </c>
      <c r="H409" t="s">
        <v>21</v>
      </c>
      <c r="I409" t="s">
        <v>96</v>
      </c>
      <c r="J409" t="s">
        <v>96</v>
      </c>
      <c r="K409" t="s">
        <v>25</v>
      </c>
      <c r="L409" s="12">
        <v>42689</v>
      </c>
      <c r="M409" s="50" t="s">
        <v>297</v>
      </c>
      <c r="N409" s="50" t="s">
        <v>372</v>
      </c>
      <c r="O409" s="50" t="s">
        <v>298</v>
      </c>
    </row>
    <row r="410" spans="1:15" x14ac:dyDescent="0.25">
      <c r="A410">
        <v>1</v>
      </c>
      <c r="B410" s="12">
        <v>42689</v>
      </c>
      <c r="C410" t="s">
        <v>606</v>
      </c>
      <c r="D410" t="s">
        <v>376</v>
      </c>
      <c r="E410" t="s">
        <v>376</v>
      </c>
      <c r="F410" t="s">
        <v>376</v>
      </c>
      <c r="G410">
        <v>119</v>
      </c>
      <c r="H410" t="s">
        <v>21</v>
      </c>
      <c r="I410" t="s">
        <v>96</v>
      </c>
      <c r="J410" t="s">
        <v>96</v>
      </c>
      <c r="K410" t="s">
        <v>25</v>
      </c>
      <c r="L410" s="12">
        <v>42689</v>
      </c>
      <c r="M410" s="50" t="s">
        <v>297</v>
      </c>
      <c r="N410" s="50" t="s">
        <v>372</v>
      </c>
      <c r="O410" s="50" t="s">
        <v>306</v>
      </c>
    </row>
    <row r="411" spans="1:15" ht="409.5" x14ac:dyDescent="0.25">
      <c r="A411">
        <v>0.4</v>
      </c>
      <c r="B411" s="12">
        <v>42689</v>
      </c>
      <c r="C411" s="13" t="s">
        <v>1020</v>
      </c>
      <c r="D411" t="s">
        <v>376</v>
      </c>
      <c r="E411" t="s">
        <v>376</v>
      </c>
      <c r="F411" t="s">
        <v>376</v>
      </c>
      <c r="G411">
        <v>128</v>
      </c>
      <c r="H411" t="s">
        <v>21</v>
      </c>
      <c r="I411" t="s">
        <v>96</v>
      </c>
      <c r="J411" t="s">
        <v>96</v>
      </c>
      <c r="K411" t="s">
        <v>25</v>
      </c>
      <c r="L411" s="12">
        <v>42689</v>
      </c>
      <c r="M411" s="50" t="s">
        <v>316</v>
      </c>
      <c r="N411" s="50" t="s">
        <v>318</v>
      </c>
      <c r="O411" s="50" t="s">
        <v>317</v>
      </c>
    </row>
    <row r="412" spans="1:15" x14ac:dyDescent="0.25">
      <c r="A412" t="s">
        <v>96</v>
      </c>
      <c r="B412" t="s">
        <v>96</v>
      </c>
      <c r="C412" t="s">
        <v>579</v>
      </c>
      <c r="D412" t="s">
        <v>96</v>
      </c>
      <c r="E412" t="s">
        <v>96</v>
      </c>
      <c r="F412" t="s">
        <v>96</v>
      </c>
      <c r="G412">
        <v>129</v>
      </c>
      <c r="H412" t="s">
        <v>21</v>
      </c>
      <c r="I412" t="s">
        <v>96</v>
      </c>
      <c r="J412" t="s">
        <v>96</v>
      </c>
      <c r="K412" t="s">
        <v>25</v>
      </c>
      <c r="L412" s="12">
        <v>42689</v>
      </c>
      <c r="M412" s="50" t="s">
        <v>316</v>
      </c>
      <c r="N412" s="50" t="s">
        <v>318</v>
      </c>
      <c r="O412" s="50" t="s">
        <v>320</v>
      </c>
    </row>
    <row r="413" spans="1:15" x14ac:dyDescent="0.25">
      <c r="A413" t="s">
        <v>96</v>
      </c>
      <c r="B413" t="s">
        <v>96</v>
      </c>
      <c r="C413" t="s">
        <v>579</v>
      </c>
      <c r="D413" t="s">
        <v>96</v>
      </c>
      <c r="E413" t="s">
        <v>96</v>
      </c>
      <c r="F413" t="s">
        <v>96</v>
      </c>
      <c r="G413">
        <v>130</v>
      </c>
      <c r="H413" t="s">
        <v>21</v>
      </c>
      <c r="I413" t="s">
        <v>96</v>
      </c>
      <c r="J413" t="s">
        <v>96</v>
      </c>
      <c r="K413" t="s">
        <v>25</v>
      </c>
      <c r="L413" s="12">
        <v>42689</v>
      </c>
      <c r="M413" s="50" t="s">
        <v>316</v>
      </c>
      <c r="N413" s="50" t="s">
        <v>318</v>
      </c>
      <c r="O413" s="50" t="s">
        <v>725</v>
      </c>
    </row>
    <row r="414" spans="1:15" x14ac:dyDescent="0.25">
      <c r="A414" t="s">
        <v>96</v>
      </c>
      <c r="B414" t="s">
        <v>96</v>
      </c>
      <c r="C414" t="s">
        <v>579</v>
      </c>
      <c r="D414" t="s">
        <v>96</v>
      </c>
      <c r="E414" t="s">
        <v>96</v>
      </c>
      <c r="F414" t="s">
        <v>96</v>
      </c>
      <c r="G414">
        <v>131</v>
      </c>
      <c r="H414" t="s">
        <v>21</v>
      </c>
      <c r="I414" t="s">
        <v>96</v>
      </c>
      <c r="J414" t="s">
        <v>96</v>
      </c>
      <c r="K414" t="s">
        <v>25</v>
      </c>
      <c r="L414" s="12">
        <v>42689</v>
      </c>
      <c r="M414" s="50" t="s">
        <v>316</v>
      </c>
      <c r="N414" s="50" t="s">
        <v>318</v>
      </c>
      <c r="O414" s="50" t="s">
        <v>322</v>
      </c>
    </row>
    <row r="415" spans="1:15" x14ac:dyDescent="0.25">
      <c r="A415" t="s">
        <v>96</v>
      </c>
      <c r="B415" t="s">
        <v>96</v>
      </c>
      <c r="C415" t="s">
        <v>579</v>
      </c>
      <c r="D415" t="s">
        <v>96</v>
      </c>
      <c r="E415" t="s">
        <v>96</v>
      </c>
      <c r="F415" t="s">
        <v>96</v>
      </c>
      <c r="G415">
        <v>132</v>
      </c>
      <c r="H415" t="s">
        <v>21</v>
      </c>
      <c r="I415" t="s">
        <v>96</v>
      </c>
      <c r="J415" t="s">
        <v>96</v>
      </c>
      <c r="K415" t="s">
        <v>25</v>
      </c>
      <c r="L415" s="12">
        <v>42689</v>
      </c>
      <c r="M415" s="50" t="s">
        <v>316</v>
      </c>
      <c r="N415" s="50" t="s">
        <v>318</v>
      </c>
      <c r="O415" s="50" t="s">
        <v>727</v>
      </c>
    </row>
    <row r="416" spans="1:15" ht="409.5" x14ac:dyDescent="0.25">
      <c r="A416">
        <v>1</v>
      </c>
      <c r="B416" s="12">
        <v>42689</v>
      </c>
      <c r="C416" t="s">
        <v>611</v>
      </c>
      <c r="D416" s="13" t="s">
        <v>1023</v>
      </c>
      <c r="E416" s="13" t="s">
        <v>613</v>
      </c>
      <c r="F416" t="s">
        <v>614</v>
      </c>
      <c r="G416">
        <v>80</v>
      </c>
      <c r="H416" t="s">
        <v>22</v>
      </c>
      <c r="I416" t="s">
        <v>96</v>
      </c>
      <c r="J416" t="s">
        <v>96</v>
      </c>
      <c r="K416" t="s">
        <v>25</v>
      </c>
      <c r="L416" s="12">
        <v>42689</v>
      </c>
      <c r="M416" s="50" t="s">
        <v>254</v>
      </c>
      <c r="N416" s="50" t="s">
        <v>255</v>
      </c>
      <c r="O416" s="50" t="s">
        <v>682</v>
      </c>
    </row>
    <row r="417" spans="1:15" ht="409.5" x14ac:dyDescent="0.25">
      <c r="A417">
        <v>1</v>
      </c>
      <c r="B417" s="12">
        <v>42689</v>
      </c>
      <c r="C417" s="13" t="s">
        <v>616</v>
      </c>
      <c r="D417" t="s">
        <v>617</v>
      </c>
      <c r="E417" s="13" t="s">
        <v>613</v>
      </c>
      <c r="F417" t="s">
        <v>614</v>
      </c>
      <c r="G417">
        <v>81</v>
      </c>
      <c r="H417" t="s">
        <v>22</v>
      </c>
      <c r="I417" t="s">
        <v>96</v>
      </c>
      <c r="J417" t="s">
        <v>96</v>
      </c>
      <c r="K417" t="s">
        <v>1024</v>
      </c>
      <c r="L417" s="12">
        <v>42689</v>
      </c>
      <c r="M417" s="50" t="s">
        <v>254</v>
      </c>
      <c r="N417" s="50" t="s">
        <v>255</v>
      </c>
      <c r="O417" s="50" t="s">
        <v>683</v>
      </c>
    </row>
    <row r="418" spans="1:15" ht="409.5" x14ac:dyDescent="0.25">
      <c r="A418">
        <v>1</v>
      </c>
      <c r="B418" s="12">
        <v>42689</v>
      </c>
      <c r="C418" s="13" t="s">
        <v>1025</v>
      </c>
      <c r="D418" t="s">
        <v>1026</v>
      </c>
      <c r="E418" t="s">
        <v>1027</v>
      </c>
      <c r="F418" t="s">
        <v>1028</v>
      </c>
      <c r="G418">
        <v>125</v>
      </c>
      <c r="H418" t="s">
        <v>22</v>
      </c>
      <c r="I418" t="s">
        <v>96</v>
      </c>
      <c r="J418" t="s">
        <v>96</v>
      </c>
      <c r="K418" t="s">
        <v>25</v>
      </c>
      <c r="L418" s="12">
        <v>42689</v>
      </c>
      <c r="M418" s="50" t="s">
        <v>307</v>
      </c>
      <c r="N418" s="50" t="s">
        <v>308</v>
      </c>
      <c r="O418" s="50" t="s">
        <v>309</v>
      </c>
    </row>
    <row r="419" spans="1:15" ht="409.5" x14ac:dyDescent="0.25">
      <c r="A419">
        <v>1</v>
      </c>
      <c r="B419" s="12">
        <v>42689</v>
      </c>
      <c r="C419" s="13" t="s">
        <v>1030</v>
      </c>
      <c r="D419" t="s">
        <v>1031</v>
      </c>
      <c r="E419" t="s">
        <v>1032</v>
      </c>
      <c r="F419" t="s">
        <v>1033</v>
      </c>
      <c r="G419">
        <v>127</v>
      </c>
      <c r="H419" t="s">
        <v>22</v>
      </c>
      <c r="I419">
        <v>1</v>
      </c>
      <c r="J419">
        <v>1</v>
      </c>
      <c r="K419" t="s">
        <v>17</v>
      </c>
      <c r="L419" s="12">
        <v>42689</v>
      </c>
      <c r="M419" s="50" t="s">
        <v>313</v>
      </c>
      <c r="N419" s="50" t="s">
        <v>314</v>
      </c>
      <c r="O419" s="50" t="s">
        <v>374</v>
      </c>
    </row>
    <row r="420" spans="1:15" ht="409.5" x14ac:dyDescent="0.25">
      <c r="A420">
        <v>1</v>
      </c>
      <c r="B420" s="12">
        <v>42689</v>
      </c>
      <c r="C420" s="13" t="s">
        <v>1035</v>
      </c>
      <c r="D420" s="13" t="s">
        <v>1036</v>
      </c>
      <c r="E420" s="13" t="s">
        <v>1037</v>
      </c>
      <c r="F420" t="s">
        <v>1038</v>
      </c>
      <c r="G420">
        <v>46</v>
      </c>
      <c r="H420" t="s">
        <v>23</v>
      </c>
      <c r="I420" t="s">
        <v>96</v>
      </c>
      <c r="J420" t="s">
        <v>96</v>
      </c>
      <c r="K420" t="s">
        <v>25</v>
      </c>
      <c r="L420" s="12">
        <v>42689</v>
      </c>
      <c r="M420" s="50" t="s">
        <v>192</v>
      </c>
      <c r="N420" s="50" t="s">
        <v>194</v>
      </c>
      <c r="O420" s="50" t="s">
        <v>193</v>
      </c>
    </row>
    <row r="421" spans="1:15" x14ac:dyDescent="0.25">
      <c r="A421" s="19">
        <v>0.4</v>
      </c>
      <c r="B421" s="20">
        <v>42689</v>
      </c>
      <c r="C421" s="19" t="s">
        <v>1040</v>
      </c>
      <c r="D421" s="19" t="s">
        <v>1041</v>
      </c>
      <c r="E421" s="19" t="s">
        <v>1042</v>
      </c>
      <c r="F421" s="19" t="s">
        <v>1043</v>
      </c>
      <c r="G421" s="19">
        <v>70</v>
      </c>
      <c r="H421" t="s">
        <v>23</v>
      </c>
      <c r="I421" t="s">
        <v>96</v>
      </c>
      <c r="J421" t="s">
        <v>96</v>
      </c>
      <c r="K421" t="s">
        <v>25</v>
      </c>
      <c r="L421" s="12">
        <v>42689</v>
      </c>
      <c r="M421" s="50" t="s">
        <v>219</v>
      </c>
      <c r="N421" s="50" t="s">
        <v>220</v>
      </c>
      <c r="O421" s="50" t="s">
        <v>196</v>
      </c>
    </row>
    <row r="422" spans="1:15" x14ac:dyDescent="0.25">
      <c r="A422" t="s">
        <v>96</v>
      </c>
      <c r="B422" t="s">
        <v>96</v>
      </c>
      <c r="C422" t="s">
        <v>900</v>
      </c>
      <c r="D422" t="s">
        <v>96</v>
      </c>
      <c r="E422" t="s">
        <v>96</v>
      </c>
      <c r="F422" t="s">
        <v>96</v>
      </c>
      <c r="G422">
        <v>18</v>
      </c>
      <c r="H422" t="s">
        <v>34</v>
      </c>
      <c r="I422" t="s">
        <v>96</v>
      </c>
      <c r="J422" t="s">
        <v>96</v>
      </c>
      <c r="K422" t="s">
        <v>25</v>
      </c>
      <c r="L422" s="12">
        <v>42689</v>
      </c>
      <c r="M422" s="50" t="s">
        <v>142</v>
      </c>
      <c r="N422" s="50" t="s">
        <v>144</v>
      </c>
      <c r="O422" s="50" t="s">
        <v>360</v>
      </c>
    </row>
    <row r="423" spans="1:15" x14ac:dyDescent="0.25">
      <c r="A423">
        <v>0.6</v>
      </c>
      <c r="B423" s="12">
        <v>42689</v>
      </c>
      <c r="C423" t="s">
        <v>1045</v>
      </c>
      <c r="D423" t="s">
        <v>481</v>
      </c>
      <c r="E423" t="s">
        <v>481</v>
      </c>
      <c r="F423" t="s">
        <v>481</v>
      </c>
      <c r="G423">
        <v>20</v>
      </c>
      <c r="H423" t="s">
        <v>34</v>
      </c>
      <c r="I423" t="s">
        <v>96</v>
      </c>
      <c r="J423" t="s">
        <v>96</v>
      </c>
      <c r="K423" t="s">
        <v>25</v>
      </c>
      <c r="L423" s="12">
        <v>42689</v>
      </c>
      <c r="M423" s="50" t="s">
        <v>142</v>
      </c>
      <c r="N423" s="50" t="s">
        <v>144</v>
      </c>
      <c r="O423" s="50" t="s">
        <v>362</v>
      </c>
    </row>
    <row r="424" spans="1:15" x14ac:dyDescent="0.25">
      <c r="A424" t="s">
        <v>96</v>
      </c>
      <c r="B424" t="s">
        <v>96</v>
      </c>
      <c r="C424" t="s">
        <v>1046</v>
      </c>
      <c r="D424" t="s">
        <v>96</v>
      </c>
      <c r="E424" t="s">
        <v>96</v>
      </c>
      <c r="F424" t="s">
        <v>96</v>
      </c>
      <c r="G424">
        <v>21</v>
      </c>
      <c r="H424" t="s">
        <v>34</v>
      </c>
      <c r="I424" t="s">
        <v>96</v>
      </c>
      <c r="J424" t="s">
        <v>96</v>
      </c>
      <c r="K424" t="s">
        <v>25</v>
      </c>
      <c r="L424" s="12">
        <v>42689</v>
      </c>
      <c r="M424" s="50" t="s">
        <v>142</v>
      </c>
      <c r="N424" s="50" t="s">
        <v>144</v>
      </c>
      <c r="O424" s="50" t="s">
        <v>363</v>
      </c>
    </row>
    <row r="425" spans="1:15" ht="409.5" x14ac:dyDescent="0.25">
      <c r="A425">
        <v>1</v>
      </c>
      <c r="B425" s="12">
        <v>42689</v>
      </c>
      <c r="C425" t="s">
        <v>1048</v>
      </c>
      <c r="D425" s="13" t="s">
        <v>1049</v>
      </c>
      <c r="E425" t="s">
        <v>1050</v>
      </c>
      <c r="F425" s="13" t="s">
        <v>1051</v>
      </c>
      <c r="G425">
        <v>29</v>
      </c>
      <c r="H425" t="s">
        <v>60</v>
      </c>
      <c r="I425">
        <v>2</v>
      </c>
      <c r="J425">
        <v>2</v>
      </c>
      <c r="K425" t="s">
        <v>17</v>
      </c>
      <c r="L425" s="12">
        <v>42689</v>
      </c>
      <c r="M425" s="50" t="s">
        <v>142</v>
      </c>
      <c r="N425" s="50" t="s">
        <v>144</v>
      </c>
      <c r="O425" s="50" t="s">
        <v>160</v>
      </c>
    </row>
    <row r="426" spans="1:15" x14ac:dyDescent="0.25">
      <c r="A426">
        <v>1</v>
      </c>
      <c r="B426" s="12">
        <v>42643</v>
      </c>
      <c r="C426" t="s">
        <v>378</v>
      </c>
      <c r="D426" t="s">
        <v>379</v>
      </c>
      <c r="E426" t="s">
        <v>96</v>
      </c>
      <c r="F426" t="s">
        <v>380</v>
      </c>
      <c r="G426">
        <v>28</v>
      </c>
      <c r="H426" t="s">
        <v>79</v>
      </c>
      <c r="I426">
        <v>1</v>
      </c>
      <c r="J426">
        <v>1</v>
      </c>
      <c r="K426" t="s">
        <v>17</v>
      </c>
      <c r="L426" s="12">
        <v>42689</v>
      </c>
      <c r="M426" s="50" t="s">
        <v>142</v>
      </c>
      <c r="N426" s="50" t="s">
        <v>144</v>
      </c>
      <c r="O426" s="50" t="s">
        <v>158</v>
      </c>
    </row>
  </sheetData>
  <sortState ref="A2:L508">
    <sortCondition ref="G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L56"/>
  <sheetViews>
    <sheetView workbookViewId="0"/>
  </sheetViews>
  <sheetFormatPr baseColWidth="10" defaultRowHeight="15" x14ac:dyDescent="0.25"/>
  <cols>
    <col min="1" max="1" width="24" style="46" customWidth="1"/>
    <col min="2" max="2" width="11.42578125" style="46"/>
    <col min="3" max="3" width="19.140625" style="46" customWidth="1"/>
    <col min="4" max="4" width="26" style="46" customWidth="1"/>
    <col min="5" max="5" width="19" style="46" customWidth="1"/>
    <col min="6" max="6" width="20.7109375" style="46" customWidth="1"/>
    <col min="7" max="7" width="20.140625" style="46" customWidth="1"/>
    <col min="8" max="8" width="16.7109375" style="46" customWidth="1"/>
    <col min="9" max="9" width="11.42578125" style="46"/>
    <col min="10" max="10" width="17.42578125" style="46" customWidth="1"/>
    <col min="11" max="16384" width="11.42578125" style="46"/>
  </cols>
  <sheetData>
    <row r="1" spans="1:12" ht="63" x14ac:dyDescent="0.25">
      <c r="A1" s="9" t="s">
        <v>1</v>
      </c>
      <c r="B1" s="9" t="s">
        <v>2</v>
      </c>
      <c r="C1" s="9" t="s">
        <v>3</v>
      </c>
      <c r="D1" s="9" t="s">
        <v>4</v>
      </c>
      <c r="E1" s="9" t="s">
        <v>5</v>
      </c>
      <c r="F1" s="10" t="s">
        <v>6</v>
      </c>
      <c r="G1" s="11" t="s">
        <v>7</v>
      </c>
      <c r="H1" s="10" t="s">
        <v>8</v>
      </c>
      <c r="I1" s="10" t="s">
        <v>93</v>
      </c>
      <c r="J1" s="10" t="s">
        <v>94</v>
      </c>
      <c r="K1" s="10" t="s">
        <v>95</v>
      </c>
      <c r="L1" s="10" t="s">
        <v>375</v>
      </c>
    </row>
    <row r="2" spans="1:12" ht="409.5" x14ac:dyDescent="0.25">
      <c r="A2" s="46">
        <v>1</v>
      </c>
      <c r="B2" s="12">
        <v>42689</v>
      </c>
      <c r="C2" s="13" t="s">
        <v>1035</v>
      </c>
      <c r="D2" s="13" t="s">
        <v>1036</v>
      </c>
      <c r="E2" s="13" t="s">
        <v>1037</v>
      </c>
      <c r="F2" s="46" t="s">
        <v>1038</v>
      </c>
      <c r="G2" s="46">
        <v>46</v>
      </c>
      <c r="H2" s="46" t="s">
        <v>23</v>
      </c>
      <c r="I2" s="46" t="s">
        <v>96</v>
      </c>
      <c r="J2" s="46" t="s">
        <v>96</v>
      </c>
      <c r="K2" s="46" t="s">
        <v>25</v>
      </c>
      <c r="L2" s="13" t="s">
        <v>1039</v>
      </c>
    </row>
    <row r="3" spans="1:12" ht="409.5" x14ac:dyDescent="0.25">
      <c r="A3" s="46">
        <v>0.4</v>
      </c>
      <c r="B3" s="12">
        <v>42689</v>
      </c>
      <c r="C3" s="13" t="s">
        <v>1040</v>
      </c>
      <c r="D3" s="13" t="s">
        <v>1041</v>
      </c>
      <c r="E3" s="13" t="s">
        <v>1042</v>
      </c>
      <c r="F3" s="46" t="s">
        <v>1043</v>
      </c>
      <c r="G3" s="46">
        <v>70</v>
      </c>
      <c r="H3" s="46" t="s">
        <v>23</v>
      </c>
      <c r="I3" s="46" t="s">
        <v>96</v>
      </c>
      <c r="J3" s="46" t="s">
        <v>96</v>
      </c>
      <c r="K3" s="46" t="s">
        <v>25</v>
      </c>
      <c r="L3" s="13" t="s">
        <v>1039</v>
      </c>
    </row>
    <row r="4" spans="1:12" x14ac:dyDescent="0.25">
      <c r="B4" s="12"/>
    </row>
    <row r="5" spans="1:12" x14ac:dyDescent="0.25">
      <c r="B5" s="12"/>
    </row>
    <row r="6" spans="1:12" x14ac:dyDescent="0.25">
      <c r="B6" s="12"/>
    </row>
    <row r="7" spans="1:12" x14ac:dyDescent="0.25">
      <c r="B7" s="12"/>
    </row>
    <row r="8" spans="1:12" x14ac:dyDescent="0.25">
      <c r="B8" s="12"/>
    </row>
    <row r="9" spans="1:12" x14ac:dyDescent="0.25">
      <c r="B9" s="12"/>
    </row>
    <row r="10" spans="1:12" x14ac:dyDescent="0.25">
      <c r="B10" s="12"/>
    </row>
    <row r="11" spans="1:12" x14ac:dyDescent="0.25">
      <c r="B11" s="12"/>
    </row>
    <row r="12" spans="1:12" x14ac:dyDescent="0.25">
      <c r="B12" s="12"/>
    </row>
    <row r="13" spans="1:12" x14ac:dyDescent="0.25">
      <c r="B13" s="12"/>
    </row>
    <row r="14" spans="1:12" x14ac:dyDescent="0.25">
      <c r="B14" s="12"/>
    </row>
    <row r="15" spans="1:12" x14ac:dyDescent="0.25">
      <c r="B15" s="12"/>
    </row>
    <row r="16" spans="1:12" x14ac:dyDescent="0.25">
      <c r="B16" s="12"/>
    </row>
    <row r="17" spans="2:2" x14ac:dyDescent="0.25">
      <c r="B17" s="12"/>
    </row>
    <row r="18" spans="2:2" x14ac:dyDescent="0.25">
      <c r="B18" s="12"/>
    </row>
    <row r="19" spans="2:2" x14ac:dyDescent="0.25">
      <c r="B19" s="12"/>
    </row>
    <row r="20" spans="2:2" x14ac:dyDescent="0.25">
      <c r="B20" s="12"/>
    </row>
    <row r="21" spans="2:2" x14ac:dyDescent="0.25">
      <c r="B21" s="12"/>
    </row>
    <row r="22" spans="2:2" x14ac:dyDescent="0.25">
      <c r="B22" s="12"/>
    </row>
    <row r="23" spans="2:2" x14ac:dyDescent="0.25">
      <c r="B23" s="12"/>
    </row>
    <row r="24" spans="2:2" x14ac:dyDescent="0.25">
      <c r="B24" s="12"/>
    </row>
    <row r="25" spans="2:2" x14ac:dyDescent="0.25">
      <c r="B25" s="12"/>
    </row>
    <row r="26" spans="2:2" x14ac:dyDescent="0.25">
      <c r="B26" s="12"/>
    </row>
    <row r="27" spans="2:2" x14ac:dyDescent="0.25">
      <c r="B27" s="12"/>
    </row>
    <row r="28" spans="2:2" x14ac:dyDescent="0.25">
      <c r="B28" s="12"/>
    </row>
    <row r="29" spans="2:2" x14ac:dyDescent="0.25">
      <c r="B29" s="12"/>
    </row>
    <row r="30" spans="2:2" x14ac:dyDescent="0.25">
      <c r="B30" s="12"/>
    </row>
    <row r="31" spans="2:2" x14ac:dyDescent="0.25">
      <c r="B31" s="12"/>
    </row>
    <row r="32" spans="2:2" x14ac:dyDescent="0.25">
      <c r="B32" s="12"/>
    </row>
    <row r="33" spans="2:2" x14ac:dyDescent="0.25">
      <c r="B33" s="12"/>
    </row>
    <row r="34" spans="2:2" x14ac:dyDescent="0.25">
      <c r="B34" s="12"/>
    </row>
    <row r="35" spans="2:2" x14ac:dyDescent="0.25">
      <c r="B35" s="12"/>
    </row>
    <row r="36" spans="2:2" x14ac:dyDescent="0.25">
      <c r="B36" s="12"/>
    </row>
    <row r="37" spans="2:2" x14ac:dyDescent="0.25">
      <c r="B37" s="12"/>
    </row>
    <row r="38" spans="2:2" x14ac:dyDescent="0.25">
      <c r="B38" s="12"/>
    </row>
    <row r="39" spans="2:2" x14ac:dyDescent="0.25">
      <c r="B39" s="12"/>
    </row>
    <row r="40" spans="2:2" x14ac:dyDescent="0.25">
      <c r="B40" s="12"/>
    </row>
    <row r="41" spans="2:2" x14ac:dyDescent="0.25">
      <c r="B41" s="12"/>
    </row>
    <row r="42" spans="2:2" x14ac:dyDescent="0.25">
      <c r="B42" s="12"/>
    </row>
    <row r="43" spans="2:2" x14ac:dyDescent="0.25">
      <c r="B43" s="12"/>
    </row>
    <row r="44" spans="2:2" x14ac:dyDescent="0.25">
      <c r="B44" s="12"/>
    </row>
    <row r="45" spans="2:2" x14ac:dyDescent="0.25">
      <c r="B45" s="12"/>
    </row>
    <row r="46" spans="2:2" x14ac:dyDescent="0.25">
      <c r="B46" s="12"/>
    </row>
    <row r="47" spans="2:2" x14ac:dyDescent="0.25">
      <c r="B47" s="12"/>
    </row>
    <row r="48" spans="2:2"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L56"/>
  <sheetViews>
    <sheetView workbookViewId="0">
      <selection activeCell="H8" sqref="H8"/>
    </sheetView>
  </sheetViews>
  <sheetFormatPr baseColWidth="10" defaultRowHeight="15" x14ac:dyDescent="0.25"/>
  <cols>
    <col min="1" max="1" width="24" style="46" customWidth="1"/>
    <col min="2" max="2" width="11.42578125" style="46"/>
    <col min="3" max="3" width="19.140625" style="46" customWidth="1"/>
    <col min="4" max="4" width="26" style="46" customWidth="1"/>
    <col min="5" max="5" width="19" style="46" customWidth="1"/>
    <col min="6" max="6" width="20.7109375" style="46" customWidth="1"/>
    <col min="7" max="7" width="20.140625" style="46" customWidth="1"/>
    <col min="8" max="8" width="16.7109375" style="46" customWidth="1"/>
    <col min="9" max="9" width="11.42578125" style="46"/>
    <col min="10" max="10" width="17.42578125" style="46" customWidth="1"/>
    <col min="11" max="16384" width="11.42578125" style="46"/>
  </cols>
  <sheetData>
    <row r="1" spans="1:12" ht="63" x14ac:dyDescent="0.25">
      <c r="A1" s="9" t="s">
        <v>1</v>
      </c>
      <c r="B1" s="9" t="s">
        <v>2</v>
      </c>
      <c r="C1" s="9" t="s">
        <v>3</v>
      </c>
      <c r="D1" s="9" t="s">
        <v>4</v>
      </c>
      <c r="E1" s="9" t="s">
        <v>5</v>
      </c>
      <c r="F1" s="10" t="s">
        <v>6</v>
      </c>
      <c r="G1" s="11" t="s">
        <v>7</v>
      </c>
      <c r="H1" s="10" t="s">
        <v>8</v>
      </c>
      <c r="I1" s="10" t="s">
        <v>93</v>
      </c>
      <c r="J1" s="10" t="s">
        <v>94</v>
      </c>
      <c r="K1" s="10" t="s">
        <v>95</v>
      </c>
      <c r="L1" s="10" t="s">
        <v>375</v>
      </c>
    </row>
    <row r="2" spans="1:12" ht="409.5" x14ac:dyDescent="0.25">
      <c r="A2" s="46">
        <v>1</v>
      </c>
      <c r="B2" s="12">
        <v>42689</v>
      </c>
      <c r="C2" s="46" t="s">
        <v>611</v>
      </c>
      <c r="D2" s="13" t="s">
        <v>1023</v>
      </c>
      <c r="E2" s="13" t="s">
        <v>613</v>
      </c>
      <c r="F2" s="46" t="s">
        <v>614</v>
      </c>
      <c r="G2" s="46">
        <v>80</v>
      </c>
      <c r="H2" s="46" t="s">
        <v>22</v>
      </c>
      <c r="I2" s="46" t="s">
        <v>96</v>
      </c>
      <c r="J2" s="46" t="s">
        <v>96</v>
      </c>
      <c r="K2" s="46" t="s">
        <v>25</v>
      </c>
      <c r="L2" s="46" t="s">
        <v>615</v>
      </c>
    </row>
    <row r="3" spans="1:12" ht="409.5" x14ac:dyDescent="0.25">
      <c r="A3" s="46">
        <v>1</v>
      </c>
      <c r="B3" s="12">
        <v>42689</v>
      </c>
      <c r="C3" s="13" t="s">
        <v>616</v>
      </c>
      <c r="D3" s="46" t="s">
        <v>617</v>
      </c>
      <c r="E3" s="13" t="s">
        <v>613</v>
      </c>
      <c r="F3" s="46" t="s">
        <v>614</v>
      </c>
      <c r="G3" s="46">
        <v>81</v>
      </c>
      <c r="H3" s="46" t="s">
        <v>22</v>
      </c>
      <c r="I3" s="46" t="s">
        <v>96</v>
      </c>
      <c r="J3" s="46" t="s">
        <v>96</v>
      </c>
      <c r="K3" s="46" t="s">
        <v>1024</v>
      </c>
      <c r="L3" s="46" t="s">
        <v>615</v>
      </c>
    </row>
    <row r="4" spans="1:12" ht="409.5" x14ac:dyDescent="0.25">
      <c r="A4" s="46">
        <v>1</v>
      </c>
      <c r="B4" s="12">
        <v>42689</v>
      </c>
      <c r="C4" s="13" t="s">
        <v>1025</v>
      </c>
      <c r="D4" s="46" t="s">
        <v>1026</v>
      </c>
      <c r="E4" s="46" t="s">
        <v>1027</v>
      </c>
      <c r="F4" s="46" t="s">
        <v>1028</v>
      </c>
      <c r="G4" s="46">
        <v>125</v>
      </c>
      <c r="H4" s="46" t="s">
        <v>22</v>
      </c>
      <c r="I4" s="46" t="s">
        <v>96</v>
      </c>
      <c r="J4" s="46" t="s">
        <v>96</v>
      </c>
      <c r="K4" s="46" t="s">
        <v>25</v>
      </c>
      <c r="L4" s="46" t="s">
        <v>1029</v>
      </c>
    </row>
    <row r="5" spans="1:12" ht="409.5" x14ac:dyDescent="0.25">
      <c r="A5" s="46">
        <v>1</v>
      </c>
      <c r="B5" s="12">
        <v>42689</v>
      </c>
      <c r="C5" s="13" t="s">
        <v>1030</v>
      </c>
      <c r="D5" s="46" t="s">
        <v>1031</v>
      </c>
      <c r="E5" s="46" t="s">
        <v>1032</v>
      </c>
      <c r="F5" s="46" t="s">
        <v>1033</v>
      </c>
      <c r="G5" s="46">
        <v>127</v>
      </c>
      <c r="H5" s="46" t="s">
        <v>22</v>
      </c>
      <c r="I5" s="46">
        <v>1</v>
      </c>
      <c r="J5" s="46">
        <v>1</v>
      </c>
      <c r="K5" s="46" t="s">
        <v>17</v>
      </c>
      <c r="L5" s="46" t="s">
        <v>615</v>
      </c>
    </row>
    <row r="6" spans="1:12" x14ac:dyDescent="0.25">
      <c r="B6" s="12"/>
    </row>
    <row r="7" spans="1:12" x14ac:dyDescent="0.25">
      <c r="B7" s="12"/>
    </row>
    <row r="8" spans="1:12" x14ac:dyDescent="0.25">
      <c r="B8" s="12"/>
    </row>
    <row r="9" spans="1:12" x14ac:dyDescent="0.25">
      <c r="B9" s="12"/>
    </row>
    <row r="10" spans="1:12" x14ac:dyDescent="0.25">
      <c r="B10" s="12"/>
    </row>
    <row r="11" spans="1:12" x14ac:dyDescent="0.25">
      <c r="B11" s="12"/>
    </row>
    <row r="12" spans="1:12" x14ac:dyDescent="0.25">
      <c r="B12" s="12"/>
    </row>
    <row r="13" spans="1:12" x14ac:dyDescent="0.25">
      <c r="B13" s="12"/>
    </row>
    <row r="14" spans="1:12" x14ac:dyDescent="0.25">
      <c r="B14" s="12"/>
    </row>
    <row r="15" spans="1:12" x14ac:dyDescent="0.25">
      <c r="B15" s="12"/>
    </row>
    <row r="16" spans="1:12" x14ac:dyDescent="0.25">
      <c r="B16" s="12"/>
    </row>
    <row r="17" spans="2:2" x14ac:dyDescent="0.25">
      <c r="B17" s="12"/>
    </row>
    <row r="18" spans="2:2" x14ac:dyDescent="0.25">
      <c r="B18" s="12"/>
    </row>
    <row r="19" spans="2:2" x14ac:dyDescent="0.25">
      <c r="B19" s="12"/>
    </row>
    <row r="20" spans="2:2" x14ac:dyDescent="0.25">
      <c r="B20" s="12"/>
    </row>
    <row r="21" spans="2:2" x14ac:dyDescent="0.25">
      <c r="B21" s="12"/>
    </row>
    <row r="22" spans="2:2" x14ac:dyDescent="0.25">
      <c r="B22" s="12"/>
    </row>
    <row r="23" spans="2:2" x14ac:dyDescent="0.25">
      <c r="B23" s="12"/>
    </row>
    <row r="24" spans="2:2" x14ac:dyDescent="0.25">
      <c r="B24" s="12"/>
    </row>
    <row r="25" spans="2:2" x14ac:dyDescent="0.25">
      <c r="B25" s="12"/>
    </row>
    <row r="26" spans="2:2" x14ac:dyDescent="0.25">
      <c r="B26" s="12"/>
    </row>
    <row r="27" spans="2:2" x14ac:dyDescent="0.25">
      <c r="B27" s="12"/>
    </row>
    <row r="28" spans="2:2" x14ac:dyDescent="0.25">
      <c r="B28" s="12"/>
    </row>
    <row r="29" spans="2:2" x14ac:dyDescent="0.25">
      <c r="B29" s="12"/>
    </row>
    <row r="30" spans="2:2" x14ac:dyDescent="0.25">
      <c r="B30" s="12"/>
    </row>
    <row r="31" spans="2:2" x14ac:dyDescent="0.25">
      <c r="B31" s="12"/>
    </row>
    <row r="32" spans="2:2" x14ac:dyDescent="0.25">
      <c r="B32" s="12"/>
    </row>
    <row r="33" spans="2:2" x14ac:dyDescent="0.25">
      <c r="B33" s="12"/>
    </row>
    <row r="34" spans="2:2" x14ac:dyDescent="0.25">
      <c r="B34" s="12"/>
    </row>
    <row r="35" spans="2:2" x14ac:dyDescent="0.25">
      <c r="B35" s="12"/>
    </row>
    <row r="36" spans="2:2" x14ac:dyDescent="0.25">
      <c r="B36" s="12"/>
    </row>
    <row r="37" spans="2:2" x14ac:dyDescent="0.25">
      <c r="B37" s="12"/>
    </row>
    <row r="38" spans="2:2" x14ac:dyDescent="0.25">
      <c r="B38" s="12"/>
    </row>
    <row r="39" spans="2:2" x14ac:dyDescent="0.25">
      <c r="B39" s="12"/>
    </row>
    <row r="40" spans="2:2" x14ac:dyDescent="0.25">
      <c r="B40" s="12"/>
    </row>
    <row r="41" spans="2:2" x14ac:dyDescent="0.25">
      <c r="B41" s="12"/>
    </row>
    <row r="42" spans="2:2" x14ac:dyDescent="0.25">
      <c r="B42" s="12"/>
    </row>
    <row r="43" spans="2:2" x14ac:dyDescent="0.25">
      <c r="B43" s="12"/>
    </row>
    <row r="44" spans="2:2" x14ac:dyDescent="0.25">
      <c r="B44" s="12"/>
    </row>
    <row r="45" spans="2:2" x14ac:dyDescent="0.25">
      <c r="B45" s="12"/>
    </row>
    <row r="46" spans="2:2" x14ac:dyDescent="0.25">
      <c r="B46" s="12"/>
    </row>
    <row r="47" spans="2:2" x14ac:dyDescent="0.25">
      <c r="B47" s="12"/>
    </row>
    <row r="48" spans="2:2"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L56"/>
  <sheetViews>
    <sheetView workbookViewId="0">
      <selection activeCell="C11" sqref="C11"/>
    </sheetView>
  </sheetViews>
  <sheetFormatPr baseColWidth="10" defaultRowHeight="15" x14ac:dyDescent="0.25"/>
  <cols>
    <col min="1" max="1" width="24" style="46" customWidth="1"/>
    <col min="2" max="2" width="11.42578125" style="46"/>
    <col min="3" max="3" width="19.140625" style="46" customWidth="1"/>
    <col min="4" max="4" width="26" style="46" customWidth="1"/>
    <col min="5" max="5" width="19" style="46" customWidth="1"/>
    <col min="6" max="6" width="20.7109375" style="46" customWidth="1"/>
    <col min="7" max="7" width="20.140625" style="46" customWidth="1"/>
    <col min="8" max="8" width="16.7109375" style="46" customWidth="1"/>
    <col min="9" max="9" width="11.42578125" style="46"/>
    <col min="10" max="10" width="17.42578125" style="46" customWidth="1"/>
    <col min="11" max="16384" width="11.42578125" style="46"/>
  </cols>
  <sheetData>
    <row r="1" spans="1:12" ht="63" x14ac:dyDescent="0.25">
      <c r="A1" s="9" t="s">
        <v>1</v>
      </c>
      <c r="B1" s="9" t="s">
        <v>2</v>
      </c>
      <c r="C1" s="9" t="s">
        <v>3</v>
      </c>
      <c r="D1" s="9" t="s">
        <v>4</v>
      </c>
      <c r="E1" s="9" t="s">
        <v>5</v>
      </c>
      <c r="F1" s="10" t="s">
        <v>6</v>
      </c>
      <c r="G1" s="11" t="s">
        <v>7</v>
      </c>
      <c r="H1" s="10" t="s">
        <v>8</v>
      </c>
      <c r="I1" s="10" t="s">
        <v>93</v>
      </c>
      <c r="J1" s="10" t="s">
        <v>94</v>
      </c>
      <c r="K1" s="10" t="s">
        <v>95</v>
      </c>
      <c r="L1" s="10" t="s">
        <v>375</v>
      </c>
    </row>
    <row r="2" spans="1:12" ht="409.5" x14ac:dyDescent="0.25">
      <c r="A2" s="46">
        <v>1</v>
      </c>
      <c r="B2" s="12">
        <v>42689</v>
      </c>
      <c r="C2" s="13" t="s">
        <v>990</v>
      </c>
      <c r="D2" s="46" t="s">
        <v>376</v>
      </c>
      <c r="E2" s="46" t="s">
        <v>376</v>
      </c>
      <c r="F2" s="46" t="s">
        <v>376</v>
      </c>
      <c r="G2" s="46">
        <v>17</v>
      </c>
      <c r="H2" s="46" t="s">
        <v>21</v>
      </c>
      <c r="I2" s="46" t="s">
        <v>96</v>
      </c>
      <c r="J2" s="46" t="s">
        <v>96</v>
      </c>
      <c r="K2" s="46" t="s">
        <v>25</v>
      </c>
      <c r="L2" s="46" t="s">
        <v>991</v>
      </c>
    </row>
    <row r="3" spans="1:12" x14ac:dyDescent="0.25">
      <c r="A3" s="46" t="s">
        <v>96</v>
      </c>
      <c r="B3" s="12" t="s">
        <v>96</v>
      </c>
      <c r="C3" s="46" t="s">
        <v>579</v>
      </c>
      <c r="D3" s="46" t="s">
        <v>96</v>
      </c>
      <c r="E3" s="46" t="s">
        <v>96</v>
      </c>
      <c r="F3" s="46" t="s">
        <v>96</v>
      </c>
      <c r="G3" s="46">
        <v>22</v>
      </c>
      <c r="H3" s="46" t="s">
        <v>21</v>
      </c>
      <c r="I3" s="46" t="s">
        <v>96</v>
      </c>
      <c r="J3" s="46" t="s">
        <v>96</v>
      </c>
      <c r="K3" s="46" t="s">
        <v>25</v>
      </c>
      <c r="L3" s="46" t="s">
        <v>96</v>
      </c>
    </row>
    <row r="4" spans="1:12" x14ac:dyDescent="0.25">
      <c r="A4" s="46" t="s">
        <v>96</v>
      </c>
      <c r="B4" s="12" t="s">
        <v>96</v>
      </c>
      <c r="C4" s="46" t="s">
        <v>579</v>
      </c>
      <c r="D4" s="46" t="s">
        <v>96</v>
      </c>
      <c r="E4" s="46" t="s">
        <v>96</v>
      </c>
      <c r="F4" s="46" t="s">
        <v>96</v>
      </c>
      <c r="G4" s="46">
        <v>26</v>
      </c>
      <c r="H4" s="46" t="s">
        <v>21</v>
      </c>
      <c r="I4" s="46" t="s">
        <v>96</v>
      </c>
      <c r="J4" s="46" t="s">
        <v>96</v>
      </c>
      <c r="K4" s="46" t="s">
        <v>25</v>
      </c>
      <c r="L4" s="46" t="s">
        <v>96</v>
      </c>
    </row>
    <row r="5" spans="1:12" x14ac:dyDescent="0.25">
      <c r="A5" s="46" t="s">
        <v>96</v>
      </c>
      <c r="B5" s="12" t="s">
        <v>96</v>
      </c>
      <c r="C5" s="46" t="s">
        <v>579</v>
      </c>
      <c r="D5" s="46" t="s">
        <v>96</v>
      </c>
      <c r="E5" s="46" t="s">
        <v>96</v>
      </c>
      <c r="F5" s="46" t="s">
        <v>96</v>
      </c>
      <c r="G5" s="46">
        <v>27</v>
      </c>
      <c r="H5" s="46" t="s">
        <v>21</v>
      </c>
      <c r="I5" s="46" t="s">
        <v>96</v>
      </c>
      <c r="J5" s="46" t="s">
        <v>96</v>
      </c>
      <c r="K5" s="46" t="s">
        <v>25</v>
      </c>
      <c r="L5" s="46" t="s">
        <v>96</v>
      </c>
    </row>
    <row r="6" spans="1:12" ht="409.5" x14ac:dyDescent="0.25">
      <c r="A6" s="46">
        <v>0.6</v>
      </c>
      <c r="B6" s="12">
        <v>42689</v>
      </c>
      <c r="C6" s="13" t="s">
        <v>992</v>
      </c>
      <c r="D6" s="46" t="s">
        <v>376</v>
      </c>
      <c r="E6" s="46" t="s">
        <v>376</v>
      </c>
      <c r="F6" s="46" t="s">
        <v>376</v>
      </c>
      <c r="G6" s="46">
        <v>37</v>
      </c>
      <c r="H6" s="46" t="s">
        <v>21</v>
      </c>
      <c r="I6" s="46" t="s">
        <v>96</v>
      </c>
      <c r="J6" s="46" t="s">
        <v>96</v>
      </c>
      <c r="K6" s="46" t="s">
        <v>25</v>
      </c>
      <c r="L6" s="13" t="s">
        <v>993</v>
      </c>
    </row>
    <row r="7" spans="1:12" ht="300" x14ac:dyDescent="0.25">
      <c r="A7" s="46">
        <v>1</v>
      </c>
      <c r="B7" s="12">
        <v>42689</v>
      </c>
      <c r="C7" s="13" t="s">
        <v>582</v>
      </c>
      <c r="D7" s="46" t="s">
        <v>376</v>
      </c>
      <c r="E7" s="46" t="s">
        <v>376</v>
      </c>
      <c r="F7" s="46" t="s">
        <v>376</v>
      </c>
      <c r="G7" s="46">
        <v>41</v>
      </c>
      <c r="H7" s="46" t="s">
        <v>21</v>
      </c>
      <c r="I7" s="46" t="s">
        <v>96</v>
      </c>
      <c r="J7" s="46" t="s">
        <v>96</v>
      </c>
      <c r="K7" s="46" t="s">
        <v>25</v>
      </c>
      <c r="L7" s="46" t="s">
        <v>994</v>
      </c>
    </row>
    <row r="8" spans="1:12" ht="409.5" x14ac:dyDescent="0.25">
      <c r="A8" s="46">
        <v>1</v>
      </c>
      <c r="B8" s="12">
        <v>42689</v>
      </c>
      <c r="C8" s="13" t="s">
        <v>995</v>
      </c>
      <c r="D8" s="46" t="s">
        <v>996</v>
      </c>
      <c r="E8" s="46" t="s">
        <v>376</v>
      </c>
      <c r="F8" s="46" t="s">
        <v>376</v>
      </c>
      <c r="G8" s="46">
        <v>44</v>
      </c>
      <c r="H8" s="46" t="s">
        <v>21</v>
      </c>
      <c r="I8" s="46">
        <v>3</v>
      </c>
      <c r="J8" s="46">
        <v>3</v>
      </c>
      <c r="K8" s="46" t="s">
        <v>17</v>
      </c>
      <c r="L8" s="46" t="s">
        <v>994</v>
      </c>
    </row>
    <row r="9" spans="1:12" ht="409.5" x14ac:dyDescent="0.25">
      <c r="A9" s="46">
        <v>0.83333333333333337</v>
      </c>
      <c r="B9" s="12">
        <v>42689</v>
      </c>
      <c r="C9" s="13" t="s">
        <v>997</v>
      </c>
      <c r="D9" s="46" t="s">
        <v>376</v>
      </c>
      <c r="E9" s="46" t="s">
        <v>376</v>
      </c>
      <c r="F9" s="46" t="s">
        <v>376</v>
      </c>
      <c r="G9" s="46">
        <v>53</v>
      </c>
      <c r="H9" s="46" t="s">
        <v>21</v>
      </c>
      <c r="I9" s="46">
        <v>6</v>
      </c>
      <c r="J9" s="46">
        <v>5</v>
      </c>
      <c r="K9" s="46" t="s">
        <v>17</v>
      </c>
      <c r="L9" s="46" t="s">
        <v>998</v>
      </c>
    </row>
    <row r="10" spans="1:12" ht="409.5" x14ac:dyDescent="0.25">
      <c r="A10" s="46">
        <v>1</v>
      </c>
      <c r="B10" s="12">
        <v>42689</v>
      </c>
      <c r="C10" s="13" t="s">
        <v>778</v>
      </c>
      <c r="D10" s="46" t="s">
        <v>376</v>
      </c>
      <c r="E10" s="46" t="s">
        <v>376</v>
      </c>
      <c r="F10" s="46" t="s">
        <v>376</v>
      </c>
      <c r="G10" s="46">
        <v>60</v>
      </c>
      <c r="H10" s="46" t="s">
        <v>21</v>
      </c>
      <c r="I10" s="46">
        <v>2</v>
      </c>
      <c r="J10" s="46">
        <v>2</v>
      </c>
      <c r="K10" s="46" t="s">
        <v>17</v>
      </c>
      <c r="L10" s="46" t="s">
        <v>376</v>
      </c>
    </row>
    <row r="11" spans="1:12" ht="409.5" x14ac:dyDescent="0.25">
      <c r="A11" s="46">
        <v>1</v>
      </c>
      <c r="B11" s="12">
        <v>42689</v>
      </c>
      <c r="C11" s="13" t="s">
        <v>999</v>
      </c>
      <c r="D11" s="46" t="s">
        <v>376</v>
      </c>
      <c r="E11" s="46" t="s">
        <v>376</v>
      </c>
      <c r="F11" s="46" t="s">
        <v>376</v>
      </c>
      <c r="G11" s="46">
        <v>69</v>
      </c>
      <c r="H11" s="46" t="s">
        <v>21</v>
      </c>
      <c r="I11" s="46">
        <v>1</v>
      </c>
      <c r="J11" s="46">
        <v>1</v>
      </c>
      <c r="K11" s="46" t="s">
        <v>17</v>
      </c>
      <c r="L11" s="13" t="s">
        <v>1000</v>
      </c>
    </row>
    <row r="12" spans="1:12" ht="409.5" x14ac:dyDescent="0.25">
      <c r="A12" s="46">
        <v>0.55000000000000004</v>
      </c>
      <c r="B12" s="12">
        <v>42689</v>
      </c>
      <c r="C12" s="13" t="s">
        <v>1001</v>
      </c>
      <c r="D12" s="46" t="s">
        <v>376</v>
      </c>
      <c r="E12" s="46" t="s">
        <v>376</v>
      </c>
      <c r="F12" s="13" t="s">
        <v>1002</v>
      </c>
      <c r="G12" s="46">
        <v>71</v>
      </c>
      <c r="H12" s="46" t="s">
        <v>21</v>
      </c>
      <c r="I12" s="46" t="s">
        <v>96</v>
      </c>
      <c r="J12" s="46" t="s">
        <v>96</v>
      </c>
      <c r="K12" s="46" t="s">
        <v>25</v>
      </c>
      <c r="L12" s="46" t="s">
        <v>1003</v>
      </c>
    </row>
    <row r="13" spans="1:12" ht="409.5" x14ac:dyDescent="0.25">
      <c r="A13" s="46">
        <v>1</v>
      </c>
      <c r="B13" s="12">
        <v>42689</v>
      </c>
      <c r="C13" s="13" t="s">
        <v>1004</v>
      </c>
      <c r="D13" s="46" t="s">
        <v>376</v>
      </c>
      <c r="E13" s="46" t="s">
        <v>376</v>
      </c>
      <c r="F13" s="46" t="s">
        <v>376</v>
      </c>
      <c r="G13" s="46">
        <v>91</v>
      </c>
      <c r="H13" s="46" t="s">
        <v>21</v>
      </c>
      <c r="I13" s="46" t="s">
        <v>96</v>
      </c>
      <c r="J13" s="46" t="s">
        <v>96</v>
      </c>
      <c r="K13" s="46" t="s">
        <v>25</v>
      </c>
      <c r="L13" s="46" t="s">
        <v>376</v>
      </c>
    </row>
    <row r="14" spans="1:12" ht="409.5" x14ac:dyDescent="0.25">
      <c r="A14" s="46">
        <v>1</v>
      </c>
      <c r="B14" s="12">
        <v>42689</v>
      </c>
      <c r="C14" s="13" t="s">
        <v>1005</v>
      </c>
      <c r="D14" s="46" t="s">
        <v>376</v>
      </c>
      <c r="E14" s="46" t="s">
        <v>376</v>
      </c>
      <c r="F14" s="13" t="s">
        <v>1006</v>
      </c>
      <c r="G14" s="46">
        <v>95</v>
      </c>
      <c r="H14" s="46" t="s">
        <v>21</v>
      </c>
      <c r="I14" s="46" t="s">
        <v>96</v>
      </c>
      <c r="J14" s="46" t="s">
        <v>96</v>
      </c>
      <c r="K14" s="46" t="s">
        <v>25</v>
      </c>
      <c r="L14" s="46" t="s">
        <v>1007</v>
      </c>
    </row>
    <row r="15" spans="1:12" ht="409.5" x14ac:dyDescent="0.25">
      <c r="A15" s="46">
        <v>0.66666666666666663</v>
      </c>
      <c r="B15" s="12">
        <v>42689</v>
      </c>
      <c r="C15" s="13" t="s">
        <v>1005</v>
      </c>
      <c r="D15" s="46" t="s">
        <v>376</v>
      </c>
      <c r="E15" s="46" t="s">
        <v>376</v>
      </c>
      <c r="F15" s="13" t="s">
        <v>1008</v>
      </c>
      <c r="G15" s="46">
        <v>99</v>
      </c>
      <c r="H15" s="46" t="s">
        <v>21</v>
      </c>
      <c r="I15" s="46">
        <v>3</v>
      </c>
      <c r="J15" s="46">
        <v>2</v>
      </c>
      <c r="K15" s="46" t="s">
        <v>17</v>
      </c>
      <c r="L15" s="46" t="s">
        <v>1007</v>
      </c>
    </row>
    <row r="16" spans="1:12" ht="409.5" x14ac:dyDescent="0.25">
      <c r="A16" s="46">
        <v>1</v>
      </c>
      <c r="B16" s="12">
        <v>42689</v>
      </c>
      <c r="C16" s="13" t="s">
        <v>1009</v>
      </c>
      <c r="D16" s="46" t="s">
        <v>376</v>
      </c>
      <c r="E16" s="46" t="s">
        <v>376</v>
      </c>
      <c r="F16" s="46" t="s">
        <v>376</v>
      </c>
      <c r="G16" s="46">
        <v>96</v>
      </c>
      <c r="H16" s="46" t="s">
        <v>21</v>
      </c>
      <c r="I16" s="46" t="s">
        <v>96</v>
      </c>
      <c r="J16" s="46" t="s">
        <v>96</v>
      </c>
      <c r="K16" s="46" t="s">
        <v>25</v>
      </c>
      <c r="L16" s="46" t="s">
        <v>1010</v>
      </c>
    </row>
    <row r="17" spans="1:12" ht="409.5" x14ac:dyDescent="0.25">
      <c r="A17" s="46">
        <v>1</v>
      </c>
      <c r="B17" s="12">
        <v>42689</v>
      </c>
      <c r="C17" s="13" t="s">
        <v>1005</v>
      </c>
      <c r="D17" s="46" t="s">
        <v>376</v>
      </c>
      <c r="E17" s="46" t="s">
        <v>376</v>
      </c>
      <c r="F17" s="46" t="s">
        <v>1011</v>
      </c>
      <c r="G17" s="46">
        <v>97</v>
      </c>
      <c r="H17" s="46" t="s">
        <v>21</v>
      </c>
      <c r="I17" s="46" t="s">
        <v>96</v>
      </c>
      <c r="J17" s="46" t="s">
        <v>96</v>
      </c>
      <c r="K17" s="46" t="s">
        <v>25</v>
      </c>
      <c r="L17" s="46" t="s">
        <v>1010</v>
      </c>
    </row>
    <row r="18" spans="1:12" x14ac:dyDescent="0.25">
      <c r="A18" s="46">
        <v>1</v>
      </c>
      <c r="B18" s="12">
        <v>42689</v>
      </c>
      <c r="C18" s="46" t="s">
        <v>797</v>
      </c>
      <c r="D18" s="46" t="s">
        <v>376</v>
      </c>
      <c r="E18" s="46" t="s">
        <v>376</v>
      </c>
      <c r="F18" s="46" t="s">
        <v>376</v>
      </c>
      <c r="G18" s="46">
        <v>98</v>
      </c>
      <c r="H18" s="46" t="s">
        <v>21</v>
      </c>
      <c r="I18" s="46" t="s">
        <v>96</v>
      </c>
      <c r="J18" s="46" t="s">
        <v>96</v>
      </c>
      <c r="K18" s="46" t="s">
        <v>25</v>
      </c>
      <c r="L18" s="46" t="s">
        <v>1012</v>
      </c>
    </row>
    <row r="19" spans="1:12" ht="409.5" x14ac:dyDescent="0.25">
      <c r="A19" s="46">
        <v>1</v>
      </c>
      <c r="B19" s="12">
        <v>42689</v>
      </c>
      <c r="C19" s="13" t="s">
        <v>1004</v>
      </c>
      <c r="D19" s="46" t="s">
        <v>376</v>
      </c>
      <c r="E19" s="46" t="s">
        <v>376</v>
      </c>
      <c r="F19" s="46" t="s">
        <v>376</v>
      </c>
      <c r="G19" s="46">
        <v>104</v>
      </c>
      <c r="H19" s="46" t="s">
        <v>21</v>
      </c>
      <c r="I19" s="46" t="s">
        <v>96</v>
      </c>
      <c r="J19" s="46" t="s">
        <v>96</v>
      </c>
      <c r="K19" s="46" t="s">
        <v>25</v>
      </c>
      <c r="L19" s="46" t="s">
        <v>376</v>
      </c>
    </row>
    <row r="20" spans="1:12" ht="180" x14ac:dyDescent="0.25">
      <c r="A20" s="46">
        <v>1</v>
      </c>
      <c r="B20" s="12">
        <v>42689</v>
      </c>
      <c r="C20" s="46" t="s">
        <v>1013</v>
      </c>
      <c r="D20" s="46" t="s">
        <v>376</v>
      </c>
      <c r="E20" s="46" t="s">
        <v>376</v>
      </c>
      <c r="F20" s="46" t="s">
        <v>376</v>
      </c>
      <c r="G20" s="46">
        <v>110</v>
      </c>
      <c r="H20" s="46" t="s">
        <v>21</v>
      </c>
      <c r="I20" s="46" t="s">
        <v>96</v>
      </c>
      <c r="J20" s="46" t="s">
        <v>96</v>
      </c>
      <c r="K20" s="46" t="s">
        <v>25</v>
      </c>
      <c r="L20" s="13" t="s">
        <v>1014</v>
      </c>
    </row>
    <row r="21" spans="1:12" ht="409.5" x14ac:dyDescent="0.25">
      <c r="A21" s="46">
        <v>0.35</v>
      </c>
      <c r="B21" s="12">
        <v>42689</v>
      </c>
      <c r="C21" s="13" t="s">
        <v>1015</v>
      </c>
      <c r="D21" s="46" t="s">
        <v>376</v>
      </c>
      <c r="E21" s="46" t="s">
        <v>376</v>
      </c>
      <c r="F21" s="46" t="s">
        <v>376</v>
      </c>
      <c r="G21" s="46">
        <v>113</v>
      </c>
      <c r="H21" s="46" t="s">
        <v>21</v>
      </c>
      <c r="I21" s="46" t="s">
        <v>96</v>
      </c>
      <c r="J21" s="46" t="s">
        <v>96</v>
      </c>
      <c r="K21" s="46" t="s">
        <v>25</v>
      </c>
      <c r="L21" s="46" t="s">
        <v>1016</v>
      </c>
    </row>
    <row r="22" spans="1:12" ht="345" x14ac:dyDescent="0.25">
      <c r="A22" s="46">
        <v>0.35</v>
      </c>
      <c r="B22" s="12">
        <v>42689</v>
      </c>
      <c r="C22" s="46" t="s">
        <v>807</v>
      </c>
      <c r="D22" s="46" t="s">
        <v>376</v>
      </c>
      <c r="E22" s="46" t="s">
        <v>376</v>
      </c>
      <c r="F22" s="13" t="s">
        <v>833</v>
      </c>
      <c r="G22" s="46">
        <v>112</v>
      </c>
      <c r="H22" s="46" t="s">
        <v>21</v>
      </c>
      <c r="I22" s="46" t="s">
        <v>96</v>
      </c>
      <c r="J22" s="46" t="s">
        <v>96</v>
      </c>
      <c r="K22" s="46" t="s">
        <v>25</v>
      </c>
      <c r="L22" s="46" t="s">
        <v>376</v>
      </c>
    </row>
    <row r="23" spans="1:12" ht="409.5" x14ac:dyDescent="0.25">
      <c r="A23" s="46">
        <v>1</v>
      </c>
      <c r="B23" s="12">
        <v>42689</v>
      </c>
      <c r="C23" s="13" t="s">
        <v>1017</v>
      </c>
      <c r="D23" s="46" t="s">
        <v>376</v>
      </c>
      <c r="E23" s="46" t="s">
        <v>376</v>
      </c>
      <c r="F23" s="46" t="s">
        <v>376</v>
      </c>
      <c r="G23" s="46">
        <v>117</v>
      </c>
      <c r="H23" s="46" t="s">
        <v>21</v>
      </c>
      <c r="I23" s="46">
        <v>1</v>
      </c>
      <c r="J23" s="46">
        <v>1</v>
      </c>
      <c r="K23" s="46" t="s">
        <v>17</v>
      </c>
      <c r="L23" s="13" t="s">
        <v>1018</v>
      </c>
    </row>
    <row r="24" spans="1:12" ht="405" x14ac:dyDescent="0.25">
      <c r="A24" s="46">
        <v>1</v>
      </c>
      <c r="B24" s="12">
        <v>42689</v>
      </c>
      <c r="C24" s="13" t="s">
        <v>1019</v>
      </c>
      <c r="D24" s="46" t="s">
        <v>376</v>
      </c>
      <c r="E24" s="46" t="s">
        <v>376</v>
      </c>
      <c r="F24" s="46" t="s">
        <v>376</v>
      </c>
      <c r="G24" s="46">
        <v>118</v>
      </c>
      <c r="H24" s="46" t="s">
        <v>21</v>
      </c>
      <c r="I24" s="46" t="s">
        <v>96</v>
      </c>
      <c r="J24" s="46" t="s">
        <v>96</v>
      </c>
      <c r="K24" s="46" t="s">
        <v>25</v>
      </c>
      <c r="L24" s="46" t="s">
        <v>376</v>
      </c>
    </row>
    <row r="25" spans="1:12" x14ac:dyDescent="0.25">
      <c r="A25" s="46">
        <v>1</v>
      </c>
      <c r="B25" s="12">
        <v>42689</v>
      </c>
      <c r="C25" s="46" t="s">
        <v>606</v>
      </c>
      <c r="D25" s="46" t="s">
        <v>376</v>
      </c>
      <c r="E25" s="46" t="s">
        <v>376</v>
      </c>
      <c r="F25" s="46" t="s">
        <v>376</v>
      </c>
      <c r="G25" s="46">
        <v>119</v>
      </c>
      <c r="H25" s="46" t="s">
        <v>21</v>
      </c>
      <c r="I25" s="46" t="s">
        <v>96</v>
      </c>
      <c r="J25" s="46" t="s">
        <v>96</v>
      </c>
      <c r="K25" s="46" t="s">
        <v>25</v>
      </c>
      <c r="L25" s="46" t="s">
        <v>376</v>
      </c>
    </row>
    <row r="26" spans="1:12" ht="409.5" x14ac:dyDescent="0.25">
      <c r="A26" s="46">
        <v>0.4</v>
      </c>
      <c r="B26" s="12">
        <v>42689</v>
      </c>
      <c r="C26" s="13" t="s">
        <v>1020</v>
      </c>
      <c r="D26" s="46" t="s">
        <v>376</v>
      </c>
      <c r="E26" s="46" t="s">
        <v>376</v>
      </c>
      <c r="F26" s="46" t="s">
        <v>376</v>
      </c>
      <c r="G26" s="46">
        <v>128</v>
      </c>
      <c r="H26" s="46" t="s">
        <v>21</v>
      </c>
      <c r="I26" s="46" t="s">
        <v>96</v>
      </c>
      <c r="J26" s="46" t="s">
        <v>96</v>
      </c>
      <c r="K26" s="46" t="s">
        <v>25</v>
      </c>
      <c r="L26" s="13" t="s">
        <v>1021</v>
      </c>
    </row>
    <row r="27" spans="1:12" x14ac:dyDescent="0.25">
      <c r="A27" s="46" t="s">
        <v>96</v>
      </c>
      <c r="B27" s="12" t="s">
        <v>96</v>
      </c>
      <c r="C27" s="46" t="s">
        <v>579</v>
      </c>
      <c r="D27" s="46" t="s">
        <v>96</v>
      </c>
      <c r="E27" s="46" t="s">
        <v>96</v>
      </c>
      <c r="F27" s="46" t="s">
        <v>96</v>
      </c>
      <c r="G27" s="46">
        <v>129</v>
      </c>
      <c r="H27" s="46" t="s">
        <v>21</v>
      </c>
      <c r="I27" s="46" t="s">
        <v>96</v>
      </c>
      <c r="J27" s="46" t="s">
        <v>96</v>
      </c>
      <c r="K27" s="46" t="s">
        <v>25</v>
      </c>
      <c r="L27" s="46" t="s">
        <v>96</v>
      </c>
    </row>
    <row r="28" spans="1:12" x14ac:dyDescent="0.25">
      <c r="A28" s="46" t="s">
        <v>96</v>
      </c>
      <c r="B28" s="12" t="s">
        <v>96</v>
      </c>
      <c r="C28" s="46" t="s">
        <v>579</v>
      </c>
      <c r="D28" s="46" t="s">
        <v>96</v>
      </c>
      <c r="E28" s="46" t="s">
        <v>96</v>
      </c>
      <c r="F28" s="46" t="s">
        <v>96</v>
      </c>
      <c r="G28" s="46">
        <v>130</v>
      </c>
      <c r="H28" s="46" t="s">
        <v>21</v>
      </c>
      <c r="I28" s="46" t="s">
        <v>96</v>
      </c>
      <c r="J28" s="46" t="s">
        <v>96</v>
      </c>
      <c r="K28" s="46" t="s">
        <v>25</v>
      </c>
      <c r="L28" s="46" t="s">
        <v>96</v>
      </c>
    </row>
    <row r="29" spans="1:12" x14ac:dyDescent="0.25">
      <c r="A29" s="46" t="s">
        <v>96</v>
      </c>
      <c r="B29" s="12" t="s">
        <v>96</v>
      </c>
      <c r="C29" s="46" t="s">
        <v>579</v>
      </c>
      <c r="D29" s="46" t="s">
        <v>96</v>
      </c>
      <c r="E29" s="46" t="s">
        <v>96</v>
      </c>
      <c r="F29" s="46" t="s">
        <v>96</v>
      </c>
      <c r="G29" s="46">
        <v>131</v>
      </c>
      <c r="H29" s="46" t="s">
        <v>21</v>
      </c>
      <c r="I29" s="46" t="s">
        <v>96</v>
      </c>
      <c r="J29" s="46" t="s">
        <v>96</v>
      </c>
      <c r="K29" s="46" t="s">
        <v>25</v>
      </c>
      <c r="L29" s="46" t="s">
        <v>96</v>
      </c>
    </row>
    <row r="30" spans="1:12" x14ac:dyDescent="0.25">
      <c r="A30" s="46" t="s">
        <v>96</v>
      </c>
      <c r="B30" s="12" t="s">
        <v>96</v>
      </c>
      <c r="C30" s="46" t="s">
        <v>579</v>
      </c>
      <c r="D30" s="46" t="s">
        <v>96</v>
      </c>
      <c r="E30" s="46" t="s">
        <v>96</v>
      </c>
      <c r="F30" s="46" t="s">
        <v>96</v>
      </c>
      <c r="G30" s="46">
        <v>132</v>
      </c>
      <c r="H30" s="46" t="s">
        <v>21</v>
      </c>
      <c r="I30" s="46" t="s">
        <v>96</v>
      </c>
      <c r="J30" s="46" t="s">
        <v>96</v>
      </c>
      <c r="K30" s="46" t="s">
        <v>25</v>
      </c>
      <c r="L30" s="46" t="s">
        <v>96</v>
      </c>
    </row>
    <row r="31" spans="1:12" x14ac:dyDescent="0.25">
      <c r="B31" s="12"/>
    </row>
    <row r="32" spans="1:12" x14ac:dyDescent="0.25">
      <c r="B32" s="12"/>
    </row>
    <row r="33" spans="2:2" x14ac:dyDescent="0.25">
      <c r="B33" s="12"/>
    </row>
    <row r="34" spans="2:2" x14ac:dyDescent="0.25">
      <c r="B34" s="12"/>
    </row>
    <row r="35" spans="2:2" x14ac:dyDescent="0.25">
      <c r="B35" s="12"/>
    </row>
    <row r="36" spans="2:2" x14ac:dyDescent="0.25">
      <c r="B36" s="12"/>
    </row>
    <row r="37" spans="2:2" x14ac:dyDescent="0.25">
      <c r="B37" s="12"/>
    </row>
    <row r="38" spans="2:2" x14ac:dyDescent="0.25">
      <c r="B38" s="12"/>
    </row>
    <row r="39" spans="2:2" x14ac:dyDescent="0.25">
      <c r="B39" s="12"/>
    </row>
    <row r="40" spans="2:2" x14ac:dyDescent="0.25">
      <c r="B40" s="12"/>
    </row>
    <row r="41" spans="2:2" x14ac:dyDescent="0.25">
      <c r="B41" s="12"/>
    </row>
    <row r="42" spans="2:2" x14ac:dyDescent="0.25">
      <c r="B42" s="12"/>
    </row>
    <row r="43" spans="2:2" x14ac:dyDescent="0.25">
      <c r="B43" s="12"/>
    </row>
    <row r="44" spans="2:2" x14ac:dyDescent="0.25">
      <c r="B44" s="12"/>
    </row>
    <row r="45" spans="2:2" x14ac:dyDescent="0.25">
      <c r="B45" s="12"/>
    </row>
    <row r="46" spans="2:2" x14ac:dyDescent="0.25">
      <c r="B46" s="12"/>
    </row>
    <row r="47" spans="2:2" x14ac:dyDescent="0.25">
      <c r="B47" s="12"/>
    </row>
    <row r="48" spans="2:2"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1</vt:i4>
      </vt:variant>
    </vt:vector>
  </HeadingPairs>
  <TitlesOfParts>
    <vt:vector size="27" baseType="lpstr">
      <vt:lpstr>menu</vt:lpstr>
      <vt:lpstr>TEMP_DANE</vt:lpstr>
      <vt:lpstr>seguimiento_actual</vt:lpstr>
      <vt:lpstr>Consistencia Reportes</vt:lpstr>
      <vt:lpstr>Dinamica para consistencia</vt:lpstr>
      <vt:lpstr>historico_seguimiento</vt:lpstr>
      <vt:lpstr>TEMP_MINSALUD</vt:lpstr>
      <vt:lpstr>TEMP_MINHACIENDA</vt:lpstr>
      <vt:lpstr>TEMP_INPEC</vt:lpstr>
      <vt:lpstr>TEMP_USPEC</vt:lpstr>
      <vt:lpstr>TEMP_PRESIDENCIA</vt:lpstr>
      <vt:lpstr>TEMP_MINJUSTICIA</vt:lpstr>
      <vt:lpstr>TEMP_DNP</vt:lpstr>
      <vt:lpstr>TEMP_SENA</vt:lpstr>
      <vt:lpstr>TEMP_MINEDUCACION</vt:lpstr>
      <vt:lpstr>plan_accion</vt:lpstr>
      <vt:lpstr>Resumen por acciones</vt:lpstr>
      <vt:lpstr>temp</vt:lpstr>
      <vt:lpstr>Semáforo</vt:lpstr>
      <vt:lpstr>Parametros</vt:lpstr>
      <vt:lpstr>entidades_seguimiento</vt:lpstr>
      <vt:lpstr>cargar_reportes</vt:lpstr>
      <vt:lpstr>informes_generados</vt:lpstr>
      <vt:lpstr>seguimientos</vt:lpstr>
      <vt:lpstr>reportes</vt:lpstr>
      <vt:lpstr>base_seguimiento</vt:lpstr>
      <vt:lpstr>'Resumen por acciones'!Área_de_impresión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pikilo</dc:creator>
  <cp:lastModifiedBy>Diego Fernando Sanchez Pedraza</cp:lastModifiedBy>
  <cp:lastPrinted>2016-12-09T21:11:29Z</cp:lastPrinted>
  <dcterms:created xsi:type="dcterms:W3CDTF">2013-11-28T15:08:08Z</dcterms:created>
  <dcterms:modified xsi:type="dcterms:W3CDTF">2016-12-12T15:21:24Z</dcterms:modified>
</cp:coreProperties>
</file>